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538" activeTab="0"/>
  </bookViews>
  <sheets>
    <sheet name="resultados internet" sheetId="1" r:id="rId1"/>
  </sheets>
  <definedNames>
    <definedName name="_xlfn.SUMIFS" hidden="1">#NAME?</definedName>
    <definedName name="_xlnm.Print_Area" localSheetId="0">'resultados internet'!$C$3:$L$75</definedName>
    <definedName name="_xlnm.Print_Titles" localSheetId="0">'resultados internet'!$2:$17</definedName>
  </definedNames>
  <calcPr fullCalcOnLoad="1"/>
</workbook>
</file>

<file path=xl/sharedStrings.xml><?xml version="1.0" encoding="utf-8"?>
<sst xmlns="http://schemas.openxmlformats.org/spreadsheetml/2006/main" count="93" uniqueCount="47">
  <si>
    <t>Millones de Dólares</t>
  </si>
  <si>
    <t>Ministerio de Hacienda y Crédito Público</t>
  </si>
  <si>
    <t>Tesorería General de la República</t>
  </si>
  <si>
    <t>Número de Subasta</t>
  </si>
  <si>
    <t xml:space="preserve">Fecha </t>
  </si>
  <si>
    <t>Código ISIN</t>
  </si>
  <si>
    <t>Días al Vencimiento</t>
  </si>
  <si>
    <t>Posturas Aceptadas</t>
  </si>
  <si>
    <t>Monto Adjudicado</t>
  </si>
  <si>
    <t>Precio (%) Promedio Ponderado Adjudicado</t>
  </si>
  <si>
    <t>Tasa de Rendimiento (%) Promedio Ponderada Adjudicada</t>
  </si>
  <si>
    <t>Plazo Original (Años)</t>
  </si>
  <si>
    <t>1/ : Valores denominados en Dólares y pagaderos en Córdobas al Tipo de Cambio Oficial.</t>
  </si>
  <si>
    <t>SUBTOTAL ENERO</t>
  </si>
  <si>
    <r>
      <t>RESULTADOS DE SUBASTAS COMPETITIVAS DE BONOS</t>
    </r>
    <r>
      <rPr>
        <b/>
        <vertAlign val="superscript"/>
        <sz val="18"/>
        <color indexed="8"/>
        <rFont val="Verdana"/>
        <family val="2"/>
      </rPr>
      <t>1)</t>
    </r>
  </si>
  <si>
    <t>TOTAL</t>
  </si>
  <si>
    <t xml:space="preserve">2/ : Declarada desierta por el COF. </t>
  </si>
  <si>
    <t>NIMHCPB00977</t>
  </si>
  <si>
    <t>MHCP-B-25-09-27</t>
  </si>
  <si>
    <t>SUBTOTAL FEBRERO</t>
  </si>
  <si>
    <t>SUBTOTAL MARZO</t>
  </si>
  <si>
    <t>SUBTOTAL ABRIL</t>
  </si>
  <si>
    <t>SUBTOTAL MAYO</t>
  </si>
  <si>
    <t>SUBTOTAL JUNIO</t>
  </si>
  <si>
    <t>SUBTOTAL JULIO</t>
  </si>
  <si>
    <t>SUBTOTAL AGOSTO</t>
  </si>
  <si>
    <t>SUBTOTAL SEPTIEMBRE</t>
  </si>
  <si>
    <t>SUBTOTAL OCTUBRE</t>
  </si>
  <si>
    <t>SUBTOTAL NOVIEMBRE</t>
  </si>
  <si>
    <t>SGVD-01-2024</t>
  </si>
  <si>
    <t>No se presentaron ofertas</t>
  </si>
  <si>
    <t>Código de Emisión</t>
  </si>
  <si>
    <t>SGVD-02-2024</t>
  </si>
  <si>
    <t>SGVD-03-2024</t>
  </si>
  <si>
    <t>SGVD-04-2024</t>
  </si>
  <si>
    <t>SGVD-05-2024</t>
  </si>
  <si>
    <t>SGVD-06-2024</t>
  </si>
  <si>
    <t>SGVD-07-2024</t>
  </si>
  <si>
    <t>SGVD-08-2024</t>
  </si>
  <si>
    <t>SGVD-09-2024</t>
  </si>
  <si>
    <t>SGVD-10-2024</t>
  </si>
  <si>
    <t>SGVD-11-2024</t>
  </si>
  <si>
    <t>SGVD-12-2024</t>
  </si>
  <si>
    <t>SGVD-13-2024</t>
  </si>
  <si>
    <t>SGVD-14-2024</t>
  </si>
  <si>
    <t>SGVD-15-2024</t>
  </si>
  <si>
    <t>SGVD-16-2024</t>
  </si>
</sst>
</file>

<file path=xl/styles.xml><?xml version="1.0" encoding="utf-8"?>
<styleSheet xmlns="http://schemas.openxmlformats.org/spreadsheetml/2006/main">
  <numFmts count="33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#,##0.000"/>
    <numFmt numFmtId="176" formatCode="0.000%"/>
    <numFmt numFmtId="177" formatCode="0.000000000000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"/>
    <numFmt numFmtId="186" formatCode="0.0000000000000000"/>
    <numFmt numFmtId="187" formatCode="0.000"/>
    <numFmt numFmtId="188" formatCode="0.0"/>
  </numFmts>
  <fonts count="50">
    <font>
      <sz val="10"/>
      <name val="Arial"/>
      <family val="0"/>
    </font>
    <font>
      <b/>
      <sz val="14"/>
      <color indexed="9"/>
      <name val="Verdana"/>
      <family val="2"/>
    </font>
    <font>
      <sz val="10"/>
      <color indexed="8"/>
      <name val="Garamond"/>
      <family val="1"/>
    </font>
    <font>
      <b/>
      <i/>
      <sz val="24"/>
      <color indexed="8"/>
      <name val="Garamond"/>
      <family val="1"/>
    </font>
    <font>
      <b/>
      <i/>
      <sz val="24"/>
      <color indexed="8"/>
      <name val="Palatino Linotype"/>
      <family val="1"/>
    </font>
    <font>
      <b/>
      <sz val="16"/>
      <color indexed="8"/>
      <name val="Garamond"/>
      <family val="1"/>
    </font>
    <font>
      <b/>
      <sz val="18"/>
      <color indexed="8"/>
      <name val="Verdana"/>
      <family val="2"/>
    </font>
    <font>
      <b/>
      <vertAlign val="superscript"/>
      <sz val="18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8"/>
      <name val="Garamond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49" applyFont="1" applyAlignment="1">
      <alignment/>
    </xf>
    <xf numFmtId="174" fontId="2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 vertical="center"/>
    </xf>
    <xf numFmtId="15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5" fontId="1" fillId="34" borderId="10" xfId="0" applyNumberFormat="1" applyFont="1" applyFill="1" applyBorder="1" applyAlignment="1">
      <alignment horizontal="center" vertical="center" wrapText="1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76" fontId="11" fillId="34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5" fontId="10" fillId="0" borderId="11" xfId="0" applyNumberFormat="1" applyFont="1" applyFill="1" applyBorder="1" applyAlignment="1">
      <alignment horizontal="center" vertical="center"/>
    </xf>
    <xf numFmtId="15" fontId="10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174" fontId="10" fillId="3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76" fontId="10" fillId="35" borderId="12" xfId="0" applyNumberFormat="1" applyFont="1" applyFill="1" applyBorder="1" applyAlignment="1">
      <alignment horizontal="center" vertical="center"/>
    </xf>
    <xf numFmtId="176" fontId="10" fillId="35" borderId="16" xfId="0" applyNumberFormat="1" applyFont="1" applyFill="1" applyBorder="1" applyAlignment="1">
      <alignment horizontal="center" vertical="center"/>
    </xf>
    <xf numFmtId="15" fontId="9" fillId="33" borderId="17" xfId="0" applyNumberFormat="1" applyFont="1" applyFill="1" applyBorder="1" applyAlignment="1">
      <alignment horizontal="center" vertical="center"/>
    </xf>
    <xf numFmtId="15" fontId="9" fillId="33" borderId="15" xfId="0" applyNumberFormat="1" applyFont="1" applyFill="1" applyBorder="1" applyAlignment="1">
      <alignment horizontal="center" vertical="center"/>
    </xf>
    <xf numFmtId="15" fontId="9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76" fontId="10" fillId="35" borderId="18" xfId="0" applyNumberFormat="1" applyFont="1" applyFill="1" applyBorder="1" applyAlignment="1">
      <alignment horizontal="center" vertical="center"/>
    </xf>
    <xf numFmtId="176" fontId="10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2"/>
  <sheetViews>
    <sheetView showGridLines="0" tabSelected="1" view="pageBreakPreview" zoomScale="70" zoomScaleNormal="70" zoomScaleSheetLayoutView="70" zoomScalePageLayoutView="60" workbookViewId="0" topLeftCell="B29">
      <selection activeCell="C41" sqref="C41:H41"/>
    </sheetView>
  </sheetViews>
  <sheetFormatPr defaultColWidth="11.421875" defaultRowHeight="12.75"/>
  <cols>
    <col min="1" max="1" width="11.421875" style="1" customWidth="1"/>
    <col min="2" max="2" width="16.421875" style="1" customWidth="1"/>
    <col min="3" max="3" width="30.8515625" style="1" customWidth="1"/>
    <col min="4" max="4" width="19.421875" style="1" customWidth="1"/>
    <col min="5" max="5" width="32.421875" style="1" customWidth="1"/>
    <col min="6" max="6" width="38.00390625" style="1" customWidth="1"/>
    <col min="7" max="7" width="16.140625" style="1" customWidth="1"/>
    <col min="8" max="8" width="21.8515625" style="1" customWidth="1"/>
    <col min="9" max="9" width="18.8515625" style="1" customWidth="1"/>
    <col min="10" max="10" width="21.57421875" style="1" customWidth="1"/>
    <col min="11" max="11" width="22.57421875" style="1" customWidth="1"/>
    <col min="12" max="12" width="24.7109375" style="1" customWidth="1"/>
    <col min="13" max="13" width="20.7109375" style="1" customWidth="1"/>
    <col min="14" max="14" width="15.421875" style="1" customWidth="1"/>
    <col min="15" max="15" width="16.421875" style="1" bestFit="1" customWidth="1"/>
    <col min="16" max="16" width="14.57421875" style="1" customWidth="1"/>
    <col min="17" max="16384" width="11.421875" style="1" customWidth="1"/>
  </cols>
  <sheetData>
    <row r="2" spans="8:11" ht="12.75">
      <c r="H2" s="2"/>
      <c r="K2" s="3"/>
    </row>
    <row r="3" spans="8:11" ht="27" customHeight="1">
      <c r="H3" s="2"/>
      <c r="K3" s="3"/>
    </row>
    <row r="4" spans="8:11" ht="12.75">
      <c r="H4" s="2"/>
      <c r="K4" s="3"/>
    </row>
    <row r="5" spans="8:11" ht="12.75">
      <c r="H5" s="2"/>
      <c r="K5" s="3"/>
    </row>
    <row r="6" spans="8:11" ht="12.75">
      <c r="H6" s="2"/>
      <c r="K6" s="3"/>
    </row>
    <row r="7" spans="8:11" ht="12.75">
      <c r="H7" s="2"/>
      <c r="K7" s="3"/>
    </row>
    <row r="8" spans="2:12" ht="33">
      <c r="B8" s="4"/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</row>
    <row r="9" spans="2:12" ht="33">
      <c r="B9" s="4"/>
      <c r="C9" s="60" t="s">
        <v>2</v>
      </c>
      <c r="D9" s="60"/>
      <c r="E9" s="60"/>
      <c r="F9" s="60"/>
      <c r="G9" s="60"/>
      <c r="H9" s="60"/>
      <c r="I9" s="60"/>
      <c r="J9" s="60"/>
      <c r="K9" s="60"/>
      <c r="L9" s="60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25.5">
      <c r="B11" s="6"/>
      <c r="C11" s="61" t="s">
        <v>14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2:12" ht="22.5">
      <c r="B12" s="6"/>
      <c r="C12" s="61">
        <v>2024</v>
      </c>
      <c r="D12" s="61"/>
      <c r="E12" s="61"/>
      <c r="F12" s="61"/>
      <c r="G12" s="61"/>
      <c r="H12" s="61"/>
      <c r="I12" s="61"/>
      <c r="J12" s="61"/>
      <c r="K12" s="61"/>
      <c r="L12" s="61"/>
    </row>
    <row r="13" spans="2:12" ht="22.5">
      <c r="B13" s="6"/>
      <c r="C13" s="61" t="s">
        <v>0</v>
      </c>
      <c r="D13" s="61"/>
      <c r="E13" s="61"/>
      <c r="F13" s="61"/>
      <c r="G13" s="61"/>
      <c r="H13" s="61"/>
      <c r="I13" s="61"/>
      <c r="J13" s="61"/>
      <c r="K13" s="61"/>
      <c r="L13" s="61"/>
    </row>
    <row r="14" spans="2:12" ht="12.75" customHeight="1" thickBo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3:12" s="8" customFormat="1" ht="18.75" customHeight="1" thickBot="1">
      <c r="C15" s="46" t="s">
        <v>3</v>
      </c>
      <c r="D15" s="62" t="s">
        <v>4</v>
      </c>
      <c r="E15" s="46" t="s">
        <v>5</v>
      </c>
      <c r="F15" s="46" t="s">
        <v>31</v>
      </c>
      <c r="G15" s="46" t="s">
        <v>11</v>
      </c>
      <c r="H15" s="46" t="s">
        <v>6</v>
      </c>
      <c r="I15" s="46" t="s">
        <v>7</v>
      </c>
      <c r="J15" s="46" t="s">
        <v>8</v>
      </c>
      <c r="K15" s="46" t="s">
        <v>9</v>
      </c>
      <c r="L15" s="46" t="s">
        <v>10</v>
      </c>
    </row>
    <row r="16" spans="3:12" s="8" customFormat="1" ht="18.75" customHeight="1" thickBot="1">
      <c r="C16" s="47"/>
      <c r="D16" s="62"/>
      <c r="E16" s="47"/>
      <c r="F16" s="47"/>
      <c r="G16" s="47"/>
      <c r="H16" s="47"/>
      <c r="I16" s="47"/>
      <c r="J16" s="47"/>
      <c r="K16" s="47"/>
      <c r="L16" s="47"/>
    </row>
    <row r="17" spans="3:12" s="8" customFormat="1" ht="66" customHeight="1" thickBot="1">
      <c r="C17" s="48"/>
      <c r="D17" s="62"/>
      <c r="E17" s="48"/>
      <c r="F17" s="48"/>
      <c r="G17" s="48"/>
      <c r="H17" s="48"/>
      <c r="I17" s="48"/>
      <c r="J17" s="48"/>
      <c r="K17" s="48"/>
      <c r="L17" s="48"/>
    </row>
    <row r="18" spans="3:12" ht="45.75" customHeight="1" thickBot="1">
      <c r="C18" s="32" t="s">
        <v>29</v>
      </c>
      <c r="D18" s="33">
        <v>45308</v>
      </c>
      <c r="E18" s="12" t="s">
        <v>17</v>
      </c>
      <c r="F18" s="12" t="s">
        <v>18</v>
      </c>
      <c r="G18" s="13">
        <v>5</v>
      </c>
      <c r="H18" s="14">
        <v>1345</v>
      </c>
      <c r="I18" s="49" t="s">
        <v>30</v>
      </c>
      <c r="J18" s="50"/>
      <c r="K18" s="50"/>
      <c r="L18" s="51"/>
    </row>
    <row r="19" spans="3:12" ht="45.75" customHeight="1" thickBot="1">
      <c r="C19" s="32" t="s">
        <v>32</v>
      </c>
      <c r="D19" s="33">
        <v>45315</v>
      </c>
      <c r="E19" s="12" t="s">
        <v>17</v>
      </c>
      <c r="F19" s="12" t="s">
        <v>18</v>
      </c>
      <c r="G19" s="13">
        <v>5</v>
      </c>
      <c r="H19" s="14">
        <v>1338</v>
      </c>
      <c r="I19" s="49" t="s">
        <v>30</v>
      </c>
      <c r="J19" s="50"/>
      <c r="K19" s="50"/>
      <c r="L19" s="51"/>
    </row>
    <row r="20" spans="3:12" ht="45.75" customHeight="1" thickBot="1">
      <c r="C20" s="32" t="s">
        <v>33</v>
      </c>
      <c r="D20" s="33">
        <v>45322</v>
      </c>
      <c r="E20" s="12" t="s">
        <v>17</v>
      </c>
      <c r="F20" s="12" t="s">
        <v>18</v>
      </c>
      <c r="G20" s="13">
        <v>5</v>
      </c>
      <c r="H20" s="14">
        <v>1331</v>
      </c>
      <c r="I20" s="49" t="s">
        <v>30</v>
      </c>
      <c r="J20" s="50"/>
      <c r="K20" s="50"/>
      <c r="L20" s="51"/>
    </row>
    <row r="21" spans="3:12" ht="31.5" customHeight="1" thickBot="1">
      <c r="C21" s="57" t="s">
        <v>13</v>
      </c>
      <c r="D21" s="58"/>
      <c r="E21" s="58"/>
      <c r="F21" s="58"/>
      <c r="G21" s="58"/>
      <c r="H21" s="59"/>
      <c r="I21" s="25">
        <f>SUM(I18:I19)</f>
        <v>0</v>
      </c>
      <c r="J21" s="26">
        <f>SUM(J18:J19)</f>
        <v>0</v>
      </c>
      <c r="K21" s="55"/>
      <c r="L21" s="56"/>
    </row>
    <row r="22" spans="3:12" ht="45.75" customHeight="1" thickBot="1">
      <c r="C22" s="32" t="s">
        <v>34</v>
      </c>
      <c r="D22" s="33">
        <v>45329</v>
      </c>
      <c r="E22" s="12" t="s">
        <v>17</v>
      </c>
      <c r="F22" s="12" t="s">
        <v>18</v>
      </c>
      <c r="G22" s="13">
        <v>5</v>
      </c>
      <c r="H22" s="14">
        <v>1324</v>
      </c>
      <c r="I22" s="49" t="s">
        <v>30</v>
      </c>
      <c r="J22" s="50"/>
      <c r="K22" s="50"/>
      <c r="L22" s="51"/>
    </row>
    <row r="23" spans="3:12" ht="45.75" customHeight="1" thickBot="1">
      <c r="C23" s="32" t="s">
        <v>35</v>
      </c>
      <c r="D23" s="33">
        <v>45336</v>
      </c>
      <c r="E23" s="12" t="s">
        <v>17</v>
      </c>
      <c r="F23" s="12" t="s">
        <v>18</v>
      </c>
      <c r="G23" s="13">
        <v>5</v>
      </c>
      <c r="H23" s="14">
        <f>+H22-7</f>
        <v>1317</v>
      </c>
      <c r="I23" s="49" t="s">
        <v>30</v>
      </c>
      <c r="J23" s="50"/>
      <c r="K23" s="50"/>
      <c r="L23" s="51"/>
    </row>
    <row r="24" spans="3:12" ht="45.75" customHeight="1" thickBot="1">
      <c r="C24" s="32" t="s">
        <v>36</v>
      </c>
      <c r="D24" s="33">
        <v>45343</v>
      </c>
      <c r="E24" s="12" t="s">
        <v>17</v>
      </c>
      <c r="F24" s="12" t="s">
        <v>18</v>
      </c>
      <c r="G24" s="13">
        <v>5</v>
      </c>
      <c r="H24" s="14">
        <f>+H23-7</f>
        <v>1310</v>
      </c>
      <c r="I24" s="49" t="s">
        <v>30</v>
      </c>
      <c r="J24" s="50"/>
      <c r="K24" s="50"/>
      <c r="L24" s="51"/>
    </row>
    <row r="25" spans="3:12" ht="45.75" customHeight="1" thickBot="1">
      <c r="C25" s="32" t="s">
        <v>37</v>
      </c>
      <c r="D25" s="33">
        <v>45350</v>
      </c>
      <c r="E25" s="12" t="s">
        <v>17</v>
      </c>
      <c r="F25" s="12" t="s">
        <v>18</v>
      </c>
      <c r="G25" s="13">
        <v>5</v>
      </c>
      <c r="H25" s="14">
        <f>+H24-7</f>
        <v>1303</v>
      </c>
      <c r="I25" s="49" t="s">
        <v>30</v>
      </c>
      <c r="J25" s="50"/>
      <c r="K25" s="50"/>
      <c r="L25" s="51"/>
    </row>
    <row r="26" spans="3:12" ht="31.5" customHeight="1" thickBot="1">
      <c r="C26" s="57" t="s">
        <v>19</v>
      </c>
      <c r="D26" s="58"/>
      <c r="E26" s="58"/>
      <c r="F26" s="58"/>
      <c r="G26" s="58"/>
      <c r="H26" s="59"/>
      <c r="I26" s="25">
        <f>SUM(I22:I25)</f>
        <v>0</v>
      </c>
      <c r="J26" s="26">
        <f>SUM(J22:J25)</f>
        <v>0</v>
      </c>
      <c r="K26" s="55"/>
      <c r="L26" s="56"/>
    </row>
    <row r="27" spans="3:12" ht="45.75" customHeight="1" thickBot="1">
      <c r="C27" s="32" t="s">
        <v>38</v>
      </c>
      <c r="D27" s="33">
        <v>45357</v>
      </c>
      <c r="E27" s="12" t="s">
        <v>17</v>
      </c>
      <c r="F27" s="12" t="s">
        <v>18</v>
      </c>
      <c r="G27" s="13">
        <v>5</v>
      </c>
      <c r="H27" s="14">
        <f>+H25-7</f>
        <v>1296</v>
      </c>
      <c r="I27" s="49" t="s">
        <v>30</v>
      </c>
      <c r="J27" s="50"/>
      <c r="K27" s="50"/>
      <c r="L27" s="51"/>
    </row>
    <row r="28" spans="3:12" ht="45.75" customHeight="1" thickBot="1">
      <c r="C28" s="32" t="s">
        <v>39</v>
      </c>
      <c r="D28" s="33">
        <v>45364</v>
      </c>
      <c r="E28" s="12" t="s">
        <v>17</v>
      </c>
      <c r="F28" s="12" t="s">
        <v>18</v>
      </c>
      <c r="G28" s="13">
        <v>5</v>
      </c>
      <c r="H28" s="14">
        <f>+H27-7</f>
        <v>1289</v>
      </c>
      <c r="I28" s="49" t="s">
        <v>30</v>
      </c>
      <c r="J28" s="50"/>
      <c r="K28" s="50"/>
      <c r="L28" s="51"/>
    </row>
    <row r="29" spans="3:12" ht="45.75" customHeight="1" thickBot="1">
      <c r="C29" s="32" t="s">
        <v>40</v>
      </c>
      <c r="D29" s="33">
        <v>45371</v>
      </c>
      <c r="E29" s="12" t="s">
        <v>17</v>
      </c>
      <c r="F29" s="12" t="s">
        <v>18</v>
      </c>
      <c r="G29" s="13">
        <v>5</v>
      </c>
      <c r="H29" s="14">
        <f>+H28-7</f>
        <v>1282</v>
      </c>
      <c r="I29" s="49" t="s">
        <v>30</v>
      </c>
      <c r="J29" s="50"/>
      <c r="K29" s="50"/>
      <c r="L29" s="51"/>
    </row>
    <row r="30" spans="3:12" ht="31.5" customHeight="1" thickBot="1">
      <c r="C30" s="57" t="s">
        <v>20</v>
      </c>
      <c r="D30" s="58"/>
      <c r="E30" s="58"/>
      <c r="F30" s="58"/>
      <c r="G30" s="58"/>
      <c r="H30" s="59"/>
      <c r="I30" s="25">
        <f>SUM(I28:I29)</f>
        <v>0</v>
      </c>
      <c r="J30" s="26">
        <f>SUM(I27:L29)</f>
        <v>0</v>
      </c>
      <c r="K30" s="55"/>
      <c r="L30" s="56"/>
    </row>
    <row r="31" spans="3:12" ht="45.75" customHeight="1" thickBot="1">
      <c r="C31" s="32" t="s">
        <v>41</v>
      </c>
      <c r="D31" s="33">
        <v>45385</v>
      </c>
      <c r="E31" s="12" t="s">
        <v>17</v>
      </c>
      <c r="F31" s="12" t="s">
        <v>18</v>
      </c>
      <c r="G31" s="13">
        <v>5</v>
      </c>
      <c r="H31" s="14">
        <f>H29-14</f>
        <v>1268</v>
      </c>
      <c r="I31" s="49" t="s">
        <v>30</v>
      </c>
      <c r="J31" s="50"/>
      <c r="K31" s="50"/>
      <c r="L31" s="51"/>
    </row>
    <row r="32" spans="3:12" ht="45.75" customHeight="1" thickBot="1">
      <c r="C32" s="32" t="s">
        <v>42</v>
      </c>
      <c r="D32" s="33">
        <v>45392</v>
      </c>
      <c r="E32" s="12" t="s">
        <v>17</v>
      </c>
      <c r="F32" s="12" t="s">
        <v>18</v>
      </c>
      <c r="G32" s="13">
        <v>5</v>
      </c>
      <c r="H32" s="14">
        <f>H31-7</f>
        <v>1261</v>
      </c>
      <c r="I32" s="49" t="s">
        <v>30</v>
      </c>
      <c r="J32" s="50"/>
      <c r="K32" s="50"/>
      <c r="L32" s="51"/>
    </row>
    <row r="33" spans="3:12" ht="45.75" customHeight="1" thickBot="1">
      <c r="C33" s="32" t="s">
        <v>43</v>
      </c>
      <c r="D33" s="33">
        <v>45399</v>
      </c>
      <c r="E33" s="12" t="s">
        <v>17</v>
      </c>
      <c r="F33" s="12" t="s">
        <v>18</v>
      </c>
      <c r="G33" s="13">
        <v>5</v>
      </c>
      <c r="H33" s="14">
        <f>H32-7</f>
        <v>1254</v>
      </c>
      <c r="I33" s="49" t="s">
        <v>30</v>
      </c>
      <c r="J33" s="50"/>
      <c r="K33" s="50"/>
      <c r="L33" s="51"/>
    </row>
    <row r="34" spans="3:12" ht="45.75" customHeight="1" thickBot="1">
      <c r="C34" s="32" t="s">
        <v>44</v>
      </c>
      <c r="D34" s="33">
        <v>45406</v>
      </c>
      <c r="E34" s="12" t="s">
        <v>17</v>
      </c>
      <c r="F34" s="12" t="s">
        <v>18</v>
      </c>
      <c r="G34" s="13">
        <v>5</v>
      </c>
      <c r="H34" s="14">
        <f>H33-7</f>
        <v>1247</v>
      </c>
      <c r="I34" s="49" t="s">
        <v>30</v>
      </c>
      <c r="J34" s="50"/>
      <c r="K34" s="50"/>
      <c r="L34" s="51"/>
    </row>
    <row r="35" spans="3:12" ht="31.5" customHeight="1" thickBot="1">
      <c r="C35" s="57" t="s">
        <v>21</v>
      </c>
      <c r="D35" s="58"/>
      <c r="E35" s="58"/>
      <c r="F35" s="58"/>
      <c r="G35" s="58"/>
      <c r="H35" s="59"/>
      <c r="I35" s="44">
        <f>SUM(I31:I33)</f>
        <v>0</v>
      </c>
      <c r="J35" s="45">
        <f>SUM(J31:J33)</f>
        <v>0</v>
      </c>
      <c r="K35" s="63"/>
      <c r="L35" s="64"/>
    </row>
    <row r="36" spans="3:12" ht="45.75" customHeight="1" thickBot="1">
      <c r="C36" s="32" t="s">
        <v>45</v>
      </c>
      <c r="D36" s="33">
        <v>45420</v>
      </c>
      <c r="E36" s="12" t="s">
        <v>17</v>
      </c>
      <c r="F36" s="12" t="s">
        <v>18</v>
      </c>
      <c r="G36" s="13">
        <v>5</v>
      </c>
      <c r="H36" s="43">
        <f>H34-14</f>
        <v>1233</v>
      </c>
      <c r="I36" s="49" t="s">
        <v>30</v>
      </c>
      <c r="J36" s="50"/>
      <c r="K36" s="50"/>
      <c r="L36" s="51"/>
    </row>
    <row r="37" spans="3:12" ht="45.75" customHeight="1" thickBot="1">
      <c r="C37" s="32" t="s">
        <v>46</v>
      </c>
      <c r="D37" s="33">
        <v>45427</v>
      </c>
      <c r="E37" s="12" t="s">
        <v>17</v>
      </c>
      <c r="F37" s="12" t="s">
        <v>18</v>
      </c>
      <c r="G37" s="13">
        <v>5</v>
      </c>
      <c r="H37" s="43">
        <f>H36-7</f>
        <v>1226</v>
      </c>
      <c r="I37" s="49" t="s">
        <v>30</v>
      </c>
      <c r="J37" s="50"/>
      <c r="K37" s="50"/>
      <c r="L37" s="51"/>
    </row>
    <row r="38" spans="3:12" ht="45.75" customHeight="1" hidden="1" thickBot="1">
      <c r="C38" s="32"/>
      <c r="D38" s="33"/>
      <c r="E38" s="12"/>
      <c r="F38" s="12"/>
      <c r="G38" s="13"/>
      <c r="H38" s="14"/>
      <c r="I38" s="13"/>
      <c r="J38" s="11"/>
      <c r="K38" s="15"/>
      <c r="L38" s="16"/>
    </row>
    <row r="39" spans="3:12" ht="45.75" customHeight="1" hidden="1" thickBot="1">
      <c r="C39" s="32"/>
      <c r="D39" s="33"/>
      <c r="E39" s="12"/>
      <c r="F39" s="12"/>
      <c r="G39" s="13"/>
      <c r="H39" s="14"/>
      <c r="I39" s="13"/>
      <c r="J39" s="11"/>
      <c r="K39" s="15"/>
      <c r="L39" s="16"/>
    </row>
    <row r="40" spans="3:12" ht="45.75" customHeight="1" hidden="1" thickBot="1">
      <c r="C40" s="32"/>
      <c r="D40" s="33"/>
      <c r="E40" s="12"/>
      <c r="F40" s="12"/>
      <c r="G40" s="13"/>
      <c r="H40" s="14"/>
      <c r="I40" s="13"/>
      <c r="J40" s="11"/>
      <c r="K40" s="15"/>
      <c r="L40" s="16"/>
    </row>
    <row r="41" spans="3:12" ht="31.5" customHeight="1" thickBot="1">
      <c r="C41" s="57" t="s">
        <v>22</v>
      </c>
      <c r="D41" s="58"/>
      <c r="E41" s="58"/>
      <c r="F41" s="58"/>
      <c r="G41" s="58"/>
      <c r="H41" s="59"/>
      <c r="I41" s="25">
        <f>SUM(I36:I40)</f>
        <v>0</v>
      </c>
      <c r="J41" s="26">
        <f>SUM(J36:J40)</f>
        <v>0</v>
      </c>
      <c r="K41" s="55"/>
      <c r="L41" s="56"/>
    </row>
    <row r="42" spans="3:12" ht="45.75" customHeight="1" hidden="1" thickBot="1">
      <c r="C42" s="32"/>
      <c r="D42" s="33"/>
      <c r="E42" s="12"/>
      <c r="F42" s="12"/>
      <c r="G42" s="13"/>
      <c r="H42" s="14"/>
      <c r="I42" s="13"/>
      <c r="J42" s="11"/>
      <c r="K42" s="15"/>
      <c r="L42" s="16"/>
    </row>
    <row r="43" spans="3:12" ht="45.75" customHeight="1" hidden="1" thickBot="1">
      <c r="C43" s="32"/>
      <c r="D43" s="33"/>
      <c r="E43" s="12"/>
      <c r="F43" s="12"/>
      <c r="G43" s="13"/>
      <c r="H43" s="14"/>
      <c r="I43" s="13"/>
      <c r="J43" s="11"/>
      <c r="K43" s="15"/>
      <c r="L43" s="16"/>
    </row>
    <row r="44" spans="3:12" ht="45.75" customHeight="1" hidden="1" thickBot="1">
      <c r="C44" s="32"/>
      <c r="D44" s="33"/>
      <c r="E44" s="12"/>
      <c r="F44" s="12"/>
      <c r="G44" s="13"/>
      <c r="H44" s="14"/>
      <c r="I44" s="13"/>
      <c r="J44" s="11"/>
      <c r="K44" s="15"/>
      <c r="L44" s="16"/>
    </row>
    <row r="45" spans="3:12" ht="45.75" customHeight="1" hidden="1" thickBot="1">
      <c r="C45" s="32"/>
      <c r="D45" s="33"/>
      <c r="E45" s="12"/>
      <c r="F45" s="12"/>
      <c r="G45" s="13"/>
      <c r="H45" s="14"/>
      <c r="I45" s="13"/>
      <c r="J45" s="11"/>
      <c r="K45" s="15"/>
      <c r="L45" s="16"/>
    </row>
    <row r="46" spans="3:12" ht="31.5" customHeight="1" hidden="1" thickBot="1">
      <c r="C46" s="57" t="s">
        <v>23</v>
      </c>
      <c r="D46" s="58"/>
      <c r="E46" s="58"/>
      <c r="F46" s="58"/>
      <c r="G46" s="58"/>
      <c r="H46" s="59"/>
      <c r="I46" s="25">
        <f>SUM(I42:I45)</f>
        <v>0</v>
      </c>
      <c r="J46" s="26">
        <f>SUM(J42:J45)</f>
        <v>0</v>
      </c>
      <c r="K46" s="55"/>
      <c r="L46" s="56"/>
    </row>
    <row r="47" spans="3:12" ht="45.75" customHeight="1" hidden="1" thickBot="1">
      <c r="C47" s="32"/>
      <c r="D47" s="33"/>
      <c r="E47" s="12"/>
      <c r="F47" s="12"/>
      <c r="G47" s="13"/>
      <c r="H47" s="14"/>
      <c r="I47" s="13"/>
      <c r="J47" s="11"/>
      <c r="K47" s="15"/>
      <c r="L47" s="16"/>
    </row>
    <row r="48" spans="3:12" ht="45.75" customHeight="1" hidden="1" thickBot="1">
      <c r="C48" s="32"/>
      <c r="D48" s="32"/>
      <c r="E48" s="39"/>
      <c r="F48" s="39"/>
      <c r="G48" s="40"/>
      <c r="H48" s="41"/>
      <c r="I48" s="40"/>
      <c r="J48" s="42"/>
      <c r="K48" s="16"/>
      <c r="L48" s="16"/>
    </row>
    <row r="49" spans="3:12" ht="45.75" customHeight="1" hidden="1" thickBot="1">
      <c r="C49" s="32"/>
      <c r="D49" s="32"/>
      <c r="E49" s="39"/>
      <c r="F49" s="39"/>
      <c r="G49" s="40"/>
      <c r="H49" s="41"/>
      <c r="I49" s="40"/>
      <c r="J49" s="42"/>
      <c r="K49" s="16"/>
      <c r="L49" s="16"/>
    </row>
    <row r="50" spans="3:12" ht="31.5" customHeight="1" hidden="1" thickBot="1">
      <c r="C50" s="57" t="s">
        <v>24</v>
      </c>
      <c r="D50" s="58"/>
      <c r="E50" s="58"/>
      <c r="F50" s="58"/>
      <c r="G50" s="58"/>
      <c r="H50" s="59"/>
      <c r="I50" s="25">
        <f>SUM(I47:I49)</f>
        <v>0</v>
      </c>
      <c r="J50" s="26">
        <f>SUM(J47:J49)</f>
        <v>0</v>
      </c>
      <c r="K50" s="55"/>
      <c r="L50" s="56"/>
    </row>
    <row r="51" spans="3:12" ht="45.75" customHeight="1" hidden="1" thickBot="1">
      <c r="C51" s="32"/>
      <c r="D51" s="32"/>
      <c r="E51" s="39"/>
      <c r="F51" s="39"/>
      <c r="G51" s="40"/>
      <c r="H51" s="41"/>
      <c r="I51" s="40"/>
      <c r="J51" s="42"/>
      <c r="K51" s="16"/>
      <c r="L51" s="16"/>
    </row>
    <row r="52" spans="3:12" ht="45.75" customHeight="1" hidden="1" thickBot="1">
      <c r="C52" s="32"/>
      <c r="D52" s="32"/>
      <c r="E52" s="39"/>
      <c r="F52" s="39"/>
      <c r="G52" s="40"/>
      <c r="H52" s="41"/>
      <c r="I52" s="40"/>
      <c r="J52" s="42"/>
      <c r="K52" s="16"/>
      <c r="L52" s="16"/>
    </row>
    <row r="53" spans="3:12" ht="45.75" customHeight="1" hidden="1" thickBot="1">
      <c r="C53" s="32"/>
      <c r="D53" s="32"/>
      <c r="E53" s="39"/>
      <c r="F53" s="39"/>
      <c r="G53" s="40"/>
      <c r="H53" s="41"/>
      <c r="I53" s="40"/>
      <c r="J53" s="42"/>
      <c r="K53" s="16"/>
      <c r="L53" s="16"/>
    </row>
    <row r="54" spans="3:12" ht="45.75" customHeight="1" hidden="1" thickBot="1">
      <c r="C54" s="32"/>
      <c r="D54" s="32"/>
      <c r="E54" s="39"/>
      <c r="F54" s="39"/>
      <c r="G54" s="40"/>
      <c r="H54" s="41"/>
      <c r="I54" s="40"/>
      <c r="J54" s="42"/>
      <c r="K54" s="16"/>
      <c r="L54" s="16"/>
    </row>
    <row r="55" spans="3:12" ht="45.75" customHeight="1" hidden="1" thickBot="1">
      <c r="C55" s="32"/>
      <c r="D55" s="32"/>
      <c r="E55" s="39"/>
      <c r="F55" s="39"/>
      <c r="G55" s="40"/>
      <c r="H55" s="41"/>
      <c r="I55" s="40"/>
      <c r="J55" s="42"/>
      <c r="K55" s="16"/>
      <c r="L55" s="16"/>
    </row>
    <row r="56" spans="3:12" ht="31.5" customHeight="1" hidden="1" thickBot="1">
      <c r="C56" s="57" t="s">
        <v>25</v>
      </c>
      <c r="D56" s="58"/>
      <c r="E56" s="58"/>
      <c r="F56" s="58"/>
      <c r="G56" s="58"/>
      <c r="H56" s="59"/>
      <c r="I56" s="25">
        <f>SUM(I51:I55)</f>
        <v>0</v>
      </c>
      <c r="J56" s="26">
        <f>SUM(J51:J55)</f>
        <v>0</v>
      </c>
      <c r="K56" s="55"/>
      <c r="L56" s="56"/>
    </row>
    <row r="57" spans="3:12" ht="45.75" customHeight="1" hidden="1" thickBot="1">
      <c r="C57" s="32"/>
      <c r="D57" s="32"/>
      <c r="E57" s="39"/>
      <c r="F57" s="39"/>
      <c r="G57" s="40"/>
      <c r="H57" s="41"/>
      <c r="I57" s="40"/>
      <c r="J57" s="42"/>
      <c r="K57" s="16"/>
      <c r="L57" s="16"/>
    </row>
    <row r="58" spans="3:12" ht="45.75" customHeight="1" hidden="1" thickBot="1">
      <c r="C58" s="32"/>
      <c r="D58" s="32"/>
      <c r="E58" s="39"/>
      <c r="F58" s="39"/>
      <c r="G58" s="40"/>
      <c r="H58" s="41"/>
      <c r="I58" s="40"/>
      <c r="J58" s="42"/>
      <c r="K58" s="16"/>
      <c r="L58" s="16"/>
    </row>
    <row r="59" spans="3:12" ht="45.75" customHeight="1" hidden="1" thickBot="1">
      <c r="C59" s="32"/>
      <c r="D59" s="32"/>
      <c r="E59" s="39"/>
      <c r="F59" s="39"/>
      <c r="G59" s="40"/>
      <c r="H59" s="41"/>
      <c r="I59" s="40"/>
      <c r="J59" s="42"/>
      <c r="K59" s="16"/>
      <c r="L59" s="16"/>
    </row>
    <row r="60" spans="3:12" ht="31.5" customHeight="1" hidden="1" thickBot="1">
      <c r="C60" s="57" t="s">
        <v>26</v>
      </c>
      <c r="D60" s="58"/>
      <c r="E60" s="58"/>
      <c r="F60" s="58"/>
      <c r="G60" s="58"/>
      <c r="H60" s="59"/>
      <c r="I60" s="25">
        <f>SUM(I57:I59)</f>
        <v>0</v>
      </c>
      <c r="J60" s="26">
        <f>SUM(J57:J59)</f>
        <v>0</v>
      </c>
      <c r="K60" s="55"/>
      <c r="L60" s="56"/>
    </row>
    <row r="61" spans="3:12" ht="45.75" customHeight="1" hidden="1" thickBot="1">
      <c r="C61" s="32"/>
      <c r="D61" s="32"/>
      <c r="E61" s="39"/>
      <c r="F61" s="39"/>
      <c r="G61" s="40"/>
      <c r="H61" s="41"/>
      <c r="I61" s="40"/>
      <c r="J61" s="42"/>
      <c r="K61" s="16"/>
      <c r="L61" s="16"/>
    </row>
    <row r="62" spans="3:12" ht="45.75" customHeight="1" hidden="1" thickBot="1">
      <c r="C62" s="32"/>
      <c r="D62" s="32"/>
      <c r="E62" s="39"/>
      <c r="F62" s="39"/>
      <c r="G62" s="40"/>
      <c r="H62" s="41"/>
      <c r="I62" s="40"/>
      <c r="J62" s="42"/>
      <c r="K62" s="16"/>
      <c r="L62" s="16"/>
    </row>
    <row r="63" spans="3:12" ht="45.75" customHeight="1" hidden="1" thickBot="1">
      <c r="C63" s="32"/>
      <c r="D63" s="32"/>
      <c r="E63" s="39"/>
      <c r="F63" s="39"/>
      <c r="G63" s="40"/>
      <c r="H63" s="41"/>
      <c r="I63" s="40"/>
      <c r="J63" s="42"/>
      <c r="K63" s="16"/>
      <c r="L63" s="16"/>
    </row>
    <row r="64" spans="3:12" ht="45.75" customHeight="1" hidden="1" thickBot="1">
      <c r="C64" s="32"/>
      <c r="D64" s="32"/>
      <c r="E64" s="39"/>
      <c r="F64" s="39"/>
      <c r="G64" s="40"/>
      <c r="H64" s="41"/>
      <c r="I64" s="40"/>
      <c r="J64" s="42"/>
      <c r="K64" s="16"/>
      <c r="L64" s="16"/>
    </row>
    <row r="65" spans="3:12" ht="31.5" customHeight="1" hidden="1" thickBot="1">
      <c r="C65" s="57" t="s">
        <v>27</v>
      </c>
      <c r="D65" s="58"/>
      <c r="E65" s="58"/>
      <c r="F65" s="58"/>
      <c r="G65" s="58"/>
      <c r="H65" s="59"/>
      <c r="I65" s="25">
        <f>SUM(I61:I64)</f>
        <v>0</v>
      </c>
      <c r="J65" s="26">
        <f>SUM(J61:J64)</f>
        <v>0</v>
      </c>
      <c r="K65" s="55"/>
      <c r="L65" s="56"/>
    </row>
    <row r="66" spans="3:12" ht="45.75" customHeight="1" hidden="1" thickBot="1">
      <c r="C66" s="32"/>
      <c r="D66" s="32"/>
      <c r="E66" s="39"/>
      <c r="F66" s="39"/>
      <c r="G66" s="40"/>
      <c r="H66" s="41"/>
      <c r="I66" s="40"/>
      <c r="J66" s="42"/>
      <c r="K66" s="16"/>
      <c r="L66" s="16"/>
    </row>
    <row r="67" spans="3:12" ht="45.75" customHeight="1" hidden="1" thickBot="1">
      <c r="C67" s="32"/>
      <c r="D67" s="32"/>
      <c r="E67" s="39"/>
      <c r="F67" s="39"/>
      <c r="G67" s="40"/>
      <c r="H67" s="41"/>
      <c r="I67" s="40"/>
      <c r="J67" s="42"/>
      <c r="K67" s="16"/>
      <c r="L67" s="16"/>
    </row>
    <row r="68" spans="3:12" ht="45.75" customHeight="1" hidden="1" thickBot="1">
      <c r="C68" s="32"/>
      <c r="D68" s="32"/>
      <c r="E68" s="39"/>
      <c r="F68" s="39"/>
      <c r="G68" s="40"/>
      <c r="H68" s="41"/>
      <c r="I68" s="40"/>
      <c r="J68" s="42"/>
      <c r="K68" s="16"/>
      <c r="L68" s="16"/>
    </row>
    <row r="69" spans="3:12" ht="45.75" customHeight="1" hidden="1" thickBot="1">
      <c r="C69" s="32"/>
      <c r="D69" s="32"/>
      <c r="E69" s="39"/>
      <c r="F69" s="39"/>
      <c r="G69" s="40"/>
      <c r="H69" s="41"/>
      <c r="I69" s="40"/>
      <c r="J69" s="42"/>
      <c r="K69" s="16"/>
      <c r="L69" s="16"/>
    </row>
    <row r="70" spans="3:12" ht="45.75" customHeight="1" hidden="1" thickBot="1">
      <c r="C70" s="32"/>
      <c r="D70" s="32"/>
      <c r="E70" s="39"/>
      <c r="F70" s="39"/>
      <c r="G70" s="40"/>
      <c r="H70" s="41"/>
      <c r="I70" s="40"/>
      <c r="J70" s="42"/>
      <c r="K70" s="16"/>
      <c r="L70" s="16"/>
    </row>
    <row r="71" spans="3:12" ht="31.5" customHeight="1" hidden="1" thickBot="1">
      <c r="C71" s="57" t="s">
        <v>28</v>
      </c>
      <c r="D71" s="58"/>
      <c r="E71" s="58"/>
      <c r="F71" s="58"/>
      <c r="G71" s="58"/>
      <c r="H71" s="59"/>
      <c r="I71" s="25">
        <f>SUM(I66)</f>
        <v>0</v>
      </c>
      <c r="J71" s="26">
        <f>SUM(J66)</f>
        <v>0</v>
      </c>
      <c r="K71" s="55"/>
      <c r="L71" s="56"/>
    </row>
    <row r="72" spans="3:12" ht="41.25" customHeight="1" thickBot="1">
      <c r="C72" s="17"/>
      <c r="D72" s="17"/>
      <c r="E72" s="17"/>
      <c r="F72" s="18" t="s">
        <v>18</v>
      </c>
      <c r="G72" s="19">
        <v>7</v>
      </c>
      <c r="H72" s="19"/>
      <c r="I72" s="20">
        <f>_xlfn.SUMIFS($I$18:$I$71,$F$18:$F$71,F72)</f>
        <v>0</v>
      </c>
      <c r="J72" s="21">
        <f>_xlfn.SUMIFS($J$18:$J$71,$F$18:$F$71,F72)</f>
        <v>0</v>
      </c>
      <c r="K72" s="22"/>
      <c r="L72" s="18"/>
    </row>
    <row r="73" spans="3:12" ht="22.5" customHeight="1" thickBot="1">
      <c r="C73" s="52" t="s">
        <v>15</v>
      </c>
      <c r="D73" s="53"/>
      <c r="E73" s="53"/>
      <c r="F73" s="53"/>
      <c r="G73" s="53"/>
      <c r="H73" s="54"/>
      <c r="I73" s="23">
        <f>SUM(I72:I72)</f>
        <v>0</v>
      </c>
      <c r="J73" s="30">
        <f>SUM(J72:J72)</f>
        <v>0</v>
      </c>
      <c r="K73" s="24"/>
      <c r="L73" s="24"/>
    </row>
    <row r="74" spans="3:12" ht="22.5" customHeight="1">
      <c r="C74" s="9" t="s">
        <v>12</v>
      </c>
      <c r="D74" s="10"/>
      <c r="E74" s="10"/>
      <c r="F74" s="10"/>
      <c r="G74" s="10"/>
      <c r="H74" s="34"/>
      <c r="I74" s="35"/>
      <c r="J74" s="36"/>
      <c r="K74" s="37"/>
      <c r="L74" s="37"/>
    </row>
    <row r="75" spans="3:12" ht="21" customHeight="1">
      <c r="C75" s="9"/>
      <c r="D75" s="38"/>
      <c r="E75" s="38"/>
      <c r="H75" s="10"/>
      <c r="I75" s="10"/>
      <c r="J75" s="10"/>
      <c r="K75" s="10"/>
      <c r="L75" s="10"/>
    </row>
    <row r="76" ht="17.25" hidden="1">
      <c r="C76" s="31" t="s">
        <v>16</v>
      </c>
    </row>
    <row r="77" spans="3:10" ht="17.25">
      <c r="C77" s="31"/>
      <c r="I77" s="27"/>
      <c r="J77" s="28"/>
    </row>
    <row r="79" spans="9:10" ht="12.75">
      <c r="I79" s="27"/>
      <c r="J79" s="28"/>
    </row>
    <row r="81" spans="9:10" ht="12.75">
      <c r="I81" s="27"/>
      <c r="J81" s="28"/>
    </row>
    <row r="82" ht="12.75">
      <c r="J82" s="29"/>
    </row>
  </sheetData>
  <sheetProtection/>
  <mergeCells count="54">
    <mergeCell ref="C71:H71"/>
    <mergeCell ref="K71:L71"/>
    <mergeCell ref="C65:H65"/>
    <mergeCell ref="K65:L65"/>
    <mergeCell ref="C60:H60"/>
    <mergeCell ref="I31:L31"/>
    <mergeCell ref="K35:L35"/>
    <mergeCell ref="C41:H41"/>
    <mergeCell ref="K60:L60"/>
    <mergeCell ref="C50:H50"/>
    <mergeCell ref="C56:H56"/>
    <mergeCell ref="K56:L56"/>
    <mergeCell ref="I34:L34"/>
    <mergeCell ref="I33:L33"/>
    <mergeCell ref="I36:L36"/>
    <mergeCell ref="D15:D17"/>
    <mergeCell ref="J15:J17"/>
    <mergeCell ref="C21:H21"/>
    <mergeCell ref="I19:L19"/>
    <mergeCell ref="I20:L20"/>
    <mergeCell ref="K30:L30"/>
    <mergeCell ref="H15:H17"/>
    <mergeCell ref="I18:L18"/>
    <mergeCell ref="E15:E17"/>
    <mergeCell ref="C8:L8"/>
    <mergeCell ref="C9:L9"/>
    <mergeCell ref="C11:L11"/>
    <mergeCell ref="C12:L12"/>
    <mergeCell ref="C13:L13"/>
    <mergeCell ref="C26:H26"/>
    <mergeCell ref="K26:L26"/>
    <mergeCell ref="L15:L17"/>
    <mergeCell ref="C15:C17"/>
    <mergeCell ref="F15:F17"/>
    <mergeCell ref="C73:H73"/>
    <mergeCell ref="K21:L21"/>
    <mergeCell ref="K41:L41"/>
    <mergeCell ref="C46:H46"/>
    <mergeCell ref="K46:L46"/>
    <mergeCell ref="K15:K17"/>
    <mergeCell ref="K50:L50"/>
    <mergeCell ref="C35:H35"/>
    <mergeCell ref="I28:L28"/>
    <mergeCell ref="I29:L29"/>
    <mergeCell ref="I15:I17"/>
    <mergeCell ref="G15:G17"/>
    <mergeCell ref="I37:L37"/>
    <mergeCell ref="I25:L25"/>
    <mergeCell ref="I32:L32"/>
    <mergeCell ref="I23:L23"/>
    <mergeCell ref="I27:L27"/>
    <mergeCell ref="I24:L24"/>
    <mergeCell ref="I22:L22"/>
    <mergeCell ref="C30:H30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scale="42" r:id="rId3"/>
  <headerFooter alignWithMargins="0">
    <oddFooter>&amp;C&amp;12Página &amp;P/&amp;N</oddFooter>
  </headerFooter>
  <colBreaks count="1" manualBreakCount="1">
    <brk id="4" min="2" max="74" man="1"/>
  </colBreaks>
  <legacyDrawing r:id="rId2"/>
  <oleObjects>
    <oleObject progId="Word.Picture.8" shapeId="767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Suárez Perezcassar, Indira Lucía</cp:lastModifiedBy>
  <cp:lastPrinted>2024-04-09T17:07:56Z</cp:lastPrinted>
  <dcterms:created xsi:type="dcterms:W3CDTF">2003-07-17T15:30:29Z</dcterms:created>
  <dcterms:modified xsi:type="dcterms:W3CDTF">2024-05-15T16:44:28Z</dcterms:modified>
  <cp:category/>
  <cp:version/>
  <cp:contentType/>
  <cp:contentStatus/>
</cp:coreProperties>
</file>