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30" windowHeight="6105" activeTab="0"/>
  </bookViews>
  <sheets>
    <sheet name="SC LETRAS" sheetId="1" r:id="rId1"/>
  </sheets>
  <definedNames>
    <definedName name="_xlnm.Print_Area" localSheetId="0">'SC LETRAS'!$C$4:$L$38</definedName>
    <definedName name="_xlnm.Print_Titles" localSheetId="0">'SC LETRAS'!$1:$28</definedName>
  </definedNames>
  <calcPr fullCalcOnLoad="1"/>
</workbook>
</file>

<file path=xl/sharedStrings.xml><?xml version="1.0" encoding="utf-8"?>
<sst xmlns="http://schemas.openxmlformats.org/spreadsheetml/2006/main" count="189" uniqueCount="84">
  <si>
    <t>Millones de Dólares</t>
  </si>
  <si>
    <t>Ministerio de Hacienda y Crédito Público</t>
  </si>
  <si>
    <t>Tesorería General de la República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</si>
  <si>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</si>
  <si>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</si>
  <si>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</si>
  <si>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</si>
  <si>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</si>
  <si>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</si>
  <si>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</si>
  <si>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</si>
  <si>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Tasa de Rendimiento (%) Promedio Ponderada Adjudicada</t>
  </si>
  <si>
    <t>Plazo Original (Años)</t>
  </si>
  <si>
    <t xml:space="preserve">SVGD-021-2009 </t>
  </si>
  <si>
    <t xml:space="preserve">STVGE-07-05-08 </t>
  </si>
  <si>
    <t>STVGE-06-08-08</t>
  </si>
  <si>
    <t>STVGE-20-08-08</t>
  </si>
  <si>
    <t>SVGD-016-2009</t>
  </si>
  <si>
    <t xml:space="preserve">STVGE-02-07-08 </t>
  </si>
  <si>
    <t xml:space="preserve">STVGE-16-07-08 </t>
  </si>
  <si>
    <t>NIMHCP0L0153</t>
  </si>
  <si>
    <t>MHCP-L-03-04-09</t>
  </si>
  <si>
    <t>STVGE-01-10-2008</t>
  </si>
  <si>
    <t>STVGE-15-10-2008</t>
  </si>
  <si>
    <t>STVGE-29-10-2008</t>
  </si>
  <si>
    <t xml:space="preserve">STVGE-12-11-2008 </t>
  </si>
  <si>
    <t>NIMHCP0L0172</t>
  </si>
  <si>
    <t>MHCP-L-14-05-10</t>
  </si>
  <si>
    <t>SLT-23-05-07</t>
  </si>
  <si>
    <t>NIMHCP0L0137</t>
  </si>
  <si>
    <t>MHCP-L-16-05-08</t>
  </si>
  <si>
    <t>SLT-06-06-07</t>
  </si>
  <si>
    <t>SLT-20-06-07</t>
  </si>
  <si>
    <t>SLT-04-07-07</t>
  </si>
  <si>
    <t>NIMHCP0L0068</t>
  </si>
  <si>
    <t>MHCP-L-03-03-06</t>
  </si>
  <si>
    <t xml:space="preserve">SLT-06-07-05 </t>
  </si>
  <si>
    <t xml:space="preserve">SLT-24-08-05 </t>
  </si>
  <si>
    <t>NIMHCP0L0076</t>
  </si>
  <si>
    <t>MHCP-L-08-09-06</t>
  </si>
  <si>
    <t>SLT-12-10-05</t>
  </si>
  <si>
    <t xml:space="preserve">SLT-14-12-05 </t>
  </si>
  <si>
    <t xml:space="preserve">SLT-04-02-04 </t>
  </si>
  <si>
    <t>MHCP-L-07-05-04</t>
  </si>
  <si>
    <t>MHCP-L-06-08-04</t>
  </si>
  <si>
    <t xml:space="preserve">SLT-03-03-04 </t>
  </si>
  <si>
    <t xml:space="preserve">SLT-31-03-04 </t>
  </si>
  <si>
    <t xml:space="preserve">SLT-05-05-04 </t>
  </si>
  <si>
    <t xml:space="preserve">SLT-02-06-04 </t>
  </si>
  <si>
    <t>MHCP-L-03-12-04</t>
  </si>
  <si>
    <t xml:space="preserve">SLT-04-08-04 </t>
  </si>
  <si>
    <t>MHCP-L-05-11-04</t>
  </si>
  <si>
    <t xml:space="preserve">SLT-01-09-04 </t>
  </si>
  <si>
    <t xml:space="preserve">SLT-06-10-04 </t>
  </si>
  <si>
    <t xml:space="preserve">SLT-07-07-04 </t>
  </si>
  <si>
    <t xml:space="preserve">SVGD-015-2009 </t>
  </si>
  <si>
    <t xml:space="preserve">SVGD-014-2009 </t>
  </si>
  <si>
    <t>RESULTADOS DE SUBASTAS COMPETITIVA DE LETRAS</t>
  </si>
  <si>
    <t>2004-2009</t>
  </si>
  <si>
    <t xml:space="preserve">SVGD-013-2009 </t>
  </si>
  <si>
    <r>
      <t>STVGE-05-11-200</t>
    </r>
    <r>
      <rPr>
        <sz val="13"/>
        <color indexed="62"/>
        <rFont val="Verdana"/>
        <family val="2"/>
      </rPr>
      <t xml:space="preserve">8 </t>
    </r>
  </si>
  <si>
    <r>
      <t>STVGE-17-0</t>
    </r>
    <r>
      <rPr>
        <sz val="13"/>
        <color indexed="62"/>
        <rFont val="Verdana"/>
        <family val="2"/>
      </rPr>
      <t xml:space="preserve">9-08 </t>
    </r>
  </si>
  <si>
    <r>
      <t>STVGE-03-09-0</t>
    </r>
    <r>
      <rPr>
        <sz val="13"/>
        <color indexed="62"/>
        <rFont val="Verdana"/>
        <family val="2"/>
      </rPr>
      <t xml:space="preserve">8 </t>
    </r>
  </si>
  <si>
    <r>
      <t>STVGE-18-06-08</t>
    </r>
    <r>
      <rPr>
        <sz val="13"/>
        <color indexed="62"/>
        <rFont val="Verdana"/>
        <family val="2"/>
      </rPr>
      <t xml:space="preserve"> </t>
    </r>
  </si>
  <si>
    <r>
      <t>STVGE-04-0</t>
    </r>
    <r>
      <rPr>
        <sz val="13"/>
        <color indexed="62"/>
        <rFont val="Verdana"/>
        <family val="2"/>
      </rPr>
      <t xml:space="preserve">6-08 </t>
    </r>
  </si>
  <si>
    <r>
      <t>STVGE-21-05-0</t>
    </r>
    <r>
      <rPr>
        <sz val="13"/>
        <color indexed="62"/>
        <rFont val="Verdana"/>
        <family val="2"/>
      </rPr>
      <t xml:space="preserve">8 </t>
    </r>
  </si>
  <si>
    <r>
      <t>STVGE-23-04-08</t>
    </r>
    <r>
      <rPr>
        <sz val="13"/>
        <color indexed="62"/>
        <rFont val="Verdana"/>
        <family val="2"/>
      </rPr>
      <t xml:space="preserve"> </t>
    </r>
  </si>
  <si>
    <t xml:space="preserve">SLT-06-12-05 </t>
  </si>
  <si>
    <t xml:space="preserve">SLT-30-11-05 </t>
  </si>
  <si>
    <t xml:space="preserve">SLT-23-11-05 </t>
  </si>
  <si>
    <t xml:space="preserve">SLT-16-11-05 </t>
  </si>
  <si>
    <t xml:space="preserve">SLT-09-11-05 </t>
  </si>
  <si>
    <t xml:space="preserve">SLT-02-11-05 </t>
  </si>
  <si>
    <t xml:space="preserve">SLT-26-10-05 </t>
  </si>
  <si>
    <t xml:space="preserve">SLT-19-10-05 </t>
  </si>
  <si>
    <t xml:space="preserve">SLT-05-10-05 </t>
  </si>
  <si>
    <t xml:space="preserve">SLT-28-09-05 </t>
  </si>
  <si>
    <t xml:space="preserve">SLT-21-09-05 </t>
  </si>
  <si>
    <t xml:space="preserve">SLT-07-09-05 </t>
  </si>
  <si>
    <t xml:space="preserve">SLT-03-08-05 </t>
  </si>
  <si>
    <t xml:space="preserve">SLT-06-04-05 </t>
  </si>
  <si>
    <t xml:space="preserve">SLT-04-05-05 </t>
  </si>
  <si>
    <t xml:space="preserve">SLT-09-03-05 </t>
  </si>
  <si>
    <r>
      <t>SLT-03-11-</t>
    </r>
    <r>
      <rPr>
        <sz val="13"/>
        <color indexed="62"/>
        <rFont val="Verdana"/>
        <family val="2"/>
      </rPr>
      <t xml:space="preserve">04 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</si>
</sst>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C$&quot;\ #,##0;&quot;C$&quot;\ \-#,##0"/>
    <numFmt numFmtId="179" formatCode="&quot;C$&quot;\ #,##0;[Red]&quot;C$&quot;\ \-#,##0"/>
    <numFmt numFmtId="180" formatCode="&quot;C$&quot;\ #,##0.00;&quot;C$&quot;\ \-#,##0.00"/>
    <numFmt numFmtId="181" formatCode="&quot;C$&quot;\ #,##0.00;[Red]&quot;C$&quot;\ \-#,##0.00"/>
    <numFmt numFmtId="182" formatCode="_ &quot;C$&quot;\ * #,##0_ ;_ &quot;C$&quot;\ * \-#,##0_ ;_ &quot;C$&quot;\ * &quot;-&quot;_ ;_ @_ "/>
    <numFmt numFmtId="183" formatCode="_ * #,##0_ ;_ * \-#,##0_ ;_ * &quot;-&quot;_ ;_ @_ "/>
    <numFmt numFmtId="184" formatCode="_ &quot;C$&quot;\ * #,##0.00_ ;_ &quot;C$&quot;\ * \-#,##0.00_ ;_ &quot;C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000%"/>
    <numFmt numFmtId="207" formatCode="0.0"/>
    <numFmt numFmtId="208" formatCode="#,##0.0"/>
    <numFmt numFmtId="209" formatCode="0.000"/>
    <numFmt numFmtId="210" formatCode="#,##0.000"/>
    <numFmt numFmtId="211" formatCode="0.0%"/>
    <numFmt numFmtId="212" formatCode="0.000%"/>
    <numFmt numFmtId="213" formatCode="0.00000%"/>
    <numFmt numFmtId="214" formatCode="00000"/>
    <numFmt numFmtId="215" formatCode="#,##0.0000"/>
    <numFmt numFmtId="216" formatCode="#,##0.00000"/>
    <numFmt numFmtId="217" formatCode="_(* #,##0.0_);_(* \(#,##0.0\);_(* &quot;-&quot;??_);_(@_)"/>
    <numFmt numFmtId="218" formatCode="_(* #,##0_);_(* \(#,##0\);_(* &quot;-&quot;??_);_(@_)"/>
    <numFmt numFmtId="219" formatCode="_(* #,##0.000_);_(* \(#,##0.000\);_(* &quot;-&quot;??_);_(@_)"/>
    <numFmt numFmtId="220" formatCode="_ * #,##0.000_ ;_ * \-#,##0.000_ ;_ * &quot;-&quot;???_ ;_ @_ "/>
    <numFmt numFmtId="221" formatCode="_(* #,##0.0000_);_(* \(#,##0.0000\);_(* &quot;-&quot;??_);_(@_)"/>
    <numFmt numFmtId="222" formatCode="_(* #,##0.00000_);_(* \(#,##0.00000\);_(* &quot;-&quot;??_);_(@_)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d\-m"/>
    <numFmt numFmtId="227" formatCode="[$-80A]dddd\,\ dd&quot; de &quot;mmmm&quot; de &quot;yyyy"/>
  </numFmts>
  <fonts count="52">
    <font>
      <sz val="10"/>
      <name val="Arial"/>
      <family val="0"/>
    </font>
    <font>
      <b/>
      <sz val="14"/>
      <color indexed="9"/>
      <name val="Verdana"/>
      <family val="2"/>
    </font>
    <font>
      <b/>
      <i/>
      <sz val="24"/>
      <color indexed="8"/>
      <name val="Palatino Linotype"/>
      <family val="1"/>
    </font>
    <font>
      <b/>
      <sz val="18"/>
      <color indexed="8"/>
      <name val="Verdana"/>
      <family val="2"/>
    </font>
    <font>
      <sz val="10"/>
      <name val="Futura Lt BT"/>
      <family val="2"/>
    </font>
    <font>
      <b/>
      <i/>
      <sz val="24"/>
      <color indexed="48"/>
      <name val="Futura Lt BT"/>
      <family val="2"/>
    </font>
    <font>
      <b/>
      <sz val="16"/>
      <color indexed="12"/>
      <name val="Futura Lt BT"/>
      <family val="2"/>
    </font>
    <font>
      <b/>
      <sz val="16"/>
      <color indexed="48"/>
      <name val="Futura Lt BT"/>
      <family val="2"/>
    </font>
    <font>
      <b/>
      <sz val="16"/>
      <name val="Futura Lt BT"/>
      <family val="2"/>
    </font>
    <font>
      <b/>
      <sz val="16"/>
      <name val="Verdana"/>
      <family val="2"/>
    </font>
    <font>
      <sz val="10"/>
      <color indexed="12"/>
      <name val="Futura Lt BT"/>
      <family val="2"/>
    </font>
    <font>
      <sz val="13"/>
      <color indexed="8"/>
      <name val="Verdana"/>
      <family val="2"/>
    </font>
    <font>
      <sz val="13"/>
      <color indexed="12"/>
      <name val="Verdana"/>
      <family val="2"/>
    </font>
    <font>
      <sz val="13"/>
      <color indexed="62"/>
      <name val="Verdana"/>
      <family val="2"/>
    </font>
    <font>
      <sz val="13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5" applyFont="1">
      <alignment/>
      <protection/>
    </xf>
    <xf numFmtId="171" fontId="4" fillId="0" borderId="0" xfId="50" applyFont="1" applyAlignment="1">
      <alignment/>
    </xf>
    <xf numFmtId="206" fontId="4" fillId="0" borderId="0" xfId="58" applyNumberFormat="1" applyFont="1" applyAlignment="1">
      <alignment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10" fillId="33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15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12" fontId="11" fillId="33" borderId="10" xfId="0" applyNumberFormat="1" applyFont="1" applyFill="1" applyBorder="1" applyAlignment="1">
      <alignment horizontal="center" vertical="center"/>
    </xf>
    <xf numFmtId="212" fontId="11" fillId="33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15" fontId="11" fillId="0" borderId="12" xfId="0" applyNumberFormat="1" applyFont="1" applyFill="1" applyBorder="1" applyAlignment="1">
      <alignment horizontal="left" vertical="center"/>
    </xf>
    <xf numFmtId="15" fontId="11" fillId="33" borderId="12" xfId="0" applyNumberFormat="1" applyFont="1" applyFill="1" applyBorder="1" applyAlignment="1">
      <alignment horizontal="left" vertical="center"/>
    </xf>
    <xf numFmtId="15" fontId="11" fillId="33" borderId="13" xfId="0" applyNumberFormat="1" applyFont="1" applyFill="1" applyBorder="1" applyAlignment="1">
      <alignment horizontal="left" vertical="center"/>
    </xf>
    <xf numFmtId="15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/>
    </xf>
    <xf numFmtId="212" fontId="11" fillId="33" borderId="14" xfId="0" applyNumberFormat="1" applyFont="1" applyFill="1" applyBorder="1" applyAlignment="1">
      <alignment horizontal="center" vertical="center"/>
    </xf>
    <xf numFmtId="212" fontId="11" fillId="33" borderId="15" xfId="0" applyNumberFormat="1" applyFont="1" applyFill="1" applyBorder="1" applyAlignment="1">
      <alignment horizontal="center" vertical="center"/>
    </xf>
    <xf numFmtId="15" fontId="11" fillId="33" borderId="0" xfId="0" applyNumberFormat="1" applyFont="1" applyFill="1" applyBorder="1" applyAlignment="1">
      <alignment horizontal="center" vertical="center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2" fillId="33" borderId="0" xfId="55" applyFont="1" applyFill="1" applyBorder="1">
      <alignment/>
      <protection/>
    </xf>
    <xf numFmtId="0" fontId="14" fillId="0" borderId="0" xfId="55" applyFont="1" applyBorder="1">
      <alignment/>
      <protection/>
    </xf>
    <xf numFmtId="0" fontId="14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32"/>
  <sheetViews>
    <sheetView showGridLines="0" tabSelected="1" zoomScale="70" zoomScaleNormal="70" zoomScalePageLayoutView="0" workbookViewId="0" topLeftCell="B1">
      <selection activeCell="M363" sqref="M363"/>
    </sheetView>
  </sheetViews>
  <sheetFormatPr defaultColWidth="11.421875" defaultRowHeight="12.75"/>
  <cols>
    <col min="1" max="1" width="11.421875" style="1" customWidth="1"/>
    <col min="2" max="2" width="16.421875" style="1" customWidth="1"/>
    <col min="3" max="3" width="31.421875" style="1" customWidth="1"/>
    <col min="4" max="4" width="18.140625" style="1" customWidth="1"/>
    <col min="5" max="5" width="23.57421875" style="1" customWidth="1"/>
    <col min="6" max="6" width="30.8515625" style="1" customWidth="1"/>
    <col min="7" max="7" width="16.140625" style="1" customWidth="1"/>
    <col min="8" max="8" width="20.8515625" style="1" bestFit="1" customWidth="1"/>
    <col min="9" max="9" width="19.140625" style="1" customWidth="1"/>
    <col min="10" max="10" width="29.7109375" style="1" bestFit="1" customWidth="1"/>
    <col min="11" max="11" width="22.57421875" style="1" customWidth="1"/>
    <col min="12" max="13" width="20.7109375" style="1" customWidth="1"/>
    <col min="14" max="16384" width="11.421875" style="1" customWidth="1"/>
  </cols>
  <sheetData>
    <row r="3" spans="8:11" ht="12.75">
      <c r="H3" s="2"/>
      <c r="K3" s="3"/>
    </row>
    <row r="4" spans="8:11" ht="12.75">
      <c r="H4" s="2"/>
      <c r="K4" s="3"/>
    </row>
    <row r="5" spans="8:11" ht="12.75">
      <c r="H5" s="2"/>
      <c r="K5" s="3"/>
    </row>
    <row r="6" spans="8:11" ht="12.75">
      <c r="H6" s="2"/>
      <c r="K6" s="3"/>
    </row>
    <row r="7" spans="8:11" ht="12.75">
      <c r="H7" s="2"/>
      <c r="K7" s="3"/>
    </row>
    <row r="8" spans="8:11" ht="12.75">
      <c r="H8" s="2"/>
      <c r="K8" s="3"/>
    </row>
    <row r="9" spans="2:12" ht="34.5">
      <c r="B9" s="4"/>
      <c r="C9" s="32" t="s">
        <v>1</v>
      </c>
      <c r="D9" s="32"/>
      <c r="E9" s="32"/>
      <c r="F9" s="32"/>
      <c r="G9" s="32"/>
      <c r="H9" s="32"/>
      <c r="I9" s="32"/>
      <c r="J9" s="32"/>
      <c r="K9" s="32"/>
      <c r="L9" s="32"/>
    </row>
    <row r="10" spans="2:12" ht="34.5">
      <c r="B10" s="4"/>
      <c r="C10" s="32" t="s">
        <v>2</v>
      </c>
      <c r="D10" s="32"/>
      <c r="E10" s="32"/>
      <c r="F10" s="32"/>
      <c r="G10" s="32"/>
      <c r="H10" s="32"/>
      <c r="I10" s="32"/>
      <c r="J10" s="32"/>
      <c r="K10" s="32"/>
      <c r="L10" s="32"/>
    </row>
    <row r="11" spans="2:12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22.5">
      <c r="B12" s="6"/>
      <c r="C12" s="33" t="s">
        <v>57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2:12" ht="22.5">
      <c r="B13" s="7"/>
      <c r="C13" s="33" t="s">
        <v>58</v>
      </c>
      <c r="D13" s="33"/>
      <c r="E13" s="33"/>
      <c r="F13" s="33"/>
      <c r="G13" s="33"/>
      <c r="H13" s="33"/>
      <c r="I13" s="33"/>
      <c r="J13" s="33"/>
      <c r="K13" s="33"/>
      <c r="L13" s="33"/>
    </row>
    <row r="14" spans="2:12" ht="22.5">
      <c r="B14" s="7"/>
      <c r="C14" s="33" t="s">
        <v>0</v>
      </c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21" thickBo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3:12" s="10" customFormat="1" ht="123.75" customHeight="1">
      <c r="C16" s="26" t="s">
        <v>3</v>
      </c>
      <c r="D16" s="27" t="s">
        <v>4</v>
      </c>
      <c r="E16" s="27" t="s">
        <v>5</v>
      </c>
      <c r="F16" s="27" t="s">
        <v>6</v>
      </c>
      <c r="G16" s="27" t="s">
        <v>12</v>
      </c>
      <c r="H16" s="27" t="s">
        <v>7</v>
      </c>
      <c r="I16" s="27" t="s">
        <v>8</v>
      </c>
      <c r="J16" s="27" t="s">
        <v>9</v>
      </c>
      <c r="K16" s="27" t="s">
        <v>10</v>
      </c>
      <c r="L16" s="28" t="s">
        <v>11</v>
      </c>
    </row>
    <row r="17" spans="3:12" s="29" customFormat="1" ht="25.5" customHeight="1">
      <c r="C17" s="18" t="s">
        <v>13</v>
      </c>
      <c r="D17" s="12">
        <v>40121</v>
      </c>
      <c r="E17" s="12" t="s">
        <v>26</v>
      </c>
      <c r="F17" s="12" t="s">
        <v>27</v>
      </c>
      <c r="G17" s="13">
        <v>12</v>
      </c>
      <c r="H17" s="13">
        <v>189</v>
      </c>
      <c r="I17" s="13">
        <v>1</v>
      </c>
      <c r="J17" s="16">
        <v>5</v>
      </c>
      <c r="K17" s="14">
        <v>0.9561</v>
      </c>
      <c r="L17" s="15">
        <v>0.08746</v>
      </c>
    </row>
    <row r="18" spans="3:12" s="29" customFormat="1" ht="25.5" customHeight="1">
      <c r="C18" s="18" t="s">
        <v>17</v>
      </c>
      <c r="D18" s="12">
        <v>40065</v>
      </c>
      <c r="E18" s="12" t="s">
        <v>26</v>
      </c>
      <c r="F18" s="12" t="s">
        <v>27</v>
      </c>
      <c r="G18" s="13">
        <v>12</v>
      </c>
      <c r="H18" s="13">
        <v>245</v>
      </c>
      <c r="I18" s="13">
        <v>0</v>
      </c>
      <c r="J18" s="16">
        <v>0</v>
      </c>
      <c r="K18" s="14">
        <v>0</v>
      </c>
      <c r="L18" s="15">
        <v>0</v>
      </c>
    </row>
    <row r="19" spans="3:12" s="29" customFormat="1" ht="25.5" customHeight="1">
      <c r="C19" s="18" t="s">
        <v>55</v>
      </c>
      <c r="D19" s="12">
        <v>40051</v>
      </c>
      <c r="E19" s="12" t="s">
        <v>26</v>
      </c>
      <c r="F19" s="12" t="s">
        <v>27</v>
      </c>
      <c r="G19" s="13">
        <v>12</v>
      </c>
      <c r="H19" s="13">
        <v>259</v>
      </c>
      <c r="I19" s="13">
        <v>0</v>
      </c>
      <c r="J19" s="16">
        <v>0</v>
      </c>
      <c r="K19" s="14">
        <v>0</v>
      </c>
      <c r="L19" s="15">
        <v>0</v>
      </c>
    </row>
    <row r="20" spans="3:12" s="29" customFormat="1" ht="25.5" customHeight="1">
      <c r="C20" s="18" t="s">
        <v>55</v>
      </c>
      <c r="D20" s="12">
        <v>40051</v>
      </c>
      <c r="E20" s="12" t="s">
        <v>26</v>
      </c>
      <c r="F20" s="12" t="s">
        <v>27</v>
      </c>
      <c r="G20" s="13">
        <v>12</v>
      </c>
      <c r="H20" s="13">
        <v>259</v>
      </c>
      <c r="I20" s="13">
        <v>0</v>
      </c>
      <c r="J20" s="16">
        <v>0</v>
      </c>
      <c r="K20" s="14">
        <v>0</v>
      </c>
      <c r="L20" s="15">
        <v>0</v>
      </c>
    </row>
    <row r="21" spans="3:12" s="29" customFormat="1" ht="25.5" customHeight="1">
      <c r="C21" s="18" t="s">
        <v>56</v>
      </c>
      <c r="D21" s="12">
        <v>40037</v>
      </c>
      <c r="E21" s="12" t="s">
        <v>26</v>
      </c>
      <c r="F21" s="12" t="s">
        <v>27</v>
      </c>
      <c r="G21" s="13">
        <v>12</v>
      </c>
      <c r="H21" s="13">
        <v>273</v>
      </c>
      <c r="I21" s="13">
        <v>0</v>
      </c>
      <c r="J21" s="16">
        <v>0</v>
      </c>
      <c r="K21" s="14">
        <v>0</v>
      </c>
      <c r="L21" s="15">
        <v>0</v>
      </c>
    </row>
    <row r="22" spans="3:12" s="29" customFormat="1" ht="25.5" customHeight="1">
      <c r="C22" s="18" t="s">
        <v>59</v>
      </c>
      <c r="D22" s="12">
        <v>40023</v>
      </c>
      <c r="E22" s="12" t="s">
        <v>26</v>
      </c>
      <c r="F22" s="12" t="s">
        <v>27</v>
      </c>
      <c r="G22" s="13">
        <v>12</v>
      </c>
      <c r="H22" s="13">
        <v>287</v>
      </c>
      <c r="I22" s="13">
        <v>0</v>
      </c>
      <c r="J22" s="16">
        <v>0</v>
      </c>
      <c r="K22" s="14">
        <v>0</v>
      </c>
      <c r="L22" s="15">
        <v>0</v>
      </c>
    </row>
    <row r="23" spans="3:12" s="29" customFormat="1" ht="25.5" customHeight="1">
      <c r="C23" s="18" t="s">
        <v>25</v>
      </c>
      <c r="D23" s="12">
        <v>39764</v>
      </c>
      <c r="E23" s="12" t="s">
        <v>20</v>
      </c>
      <c r="F23" s="12" t="s">
        <v>21</v>
      </c>
      <c r="G23" s="13">
        <v>12</v>
      </c>
      <c r="H23" s="13">
        <v>140</v>
      </c>
      <c r="I23" s="13">
        <v>2</v>
      </c>
      <c r="J23" s="16">
        <v>0.02</v>
      </c>
      <c r="K23" s="14">
        <v>0.96609</v>
      </c>
      <c r="L23" s="15">
        <v>0.09026</v>
      </c>
    </row>
    <row r="24" spans="3:12" s="29" customFormat="1" ht="25.5" customHeight="1">
      <c r="C24" s="18" t="s">
        <v>60</v>
      </c>
      <c r="D24" s="12">
        <v>39757</v>
      </c>
      <c r="E24" s="12" t="s">
        <v>20</v>
      </c>
      <c r="F24" s="12" t="s">
        <v>21</v>
      </c>
      <c r="G24" s="13">
        <v>12</v>
      </c>
      <c r="H24" s="13">
        <v>147</v>
      </c>
      <c r="I24" s="13">
        <v>0</v>
      </c>
      <c r="J24" s="16">
        <v>0</v>
      </c>
      <c r="K24" s="14">
        <v>0</v>
      </c>
      <c r="L24" s="15">
        <v>0</v>
      </c>
    </row>
    <row r="25" spans="3:12" s="29" customFormat="1" ht="25.5" customHeight="1">
      <c r="C25" s="18" t="s">
        <v>24</v>
      </c>
      <c r="D25" s="12">
        <v>39750</v>
      </c>
      <c r="E25" s="12" t="s">
        <v>20</v>
      </c>
      <c r="F25" s="12" t="s">
        <v>21</v>
      </c>
      <c r="G25" s="13">
        <v>12</v>
      </c>
      <c r="H25" s="13">
        <v>154</v>
      </c>
      <c r="I25" s="13">
        <v>1</v>
      </c>
      <c r="J25" s="16">
        <v>0.01</v>
      </c>
      <c r="K25" s="14">
        <v>0.96174</v>
      </c>
      <c r="L25" s="15">
        <v>0.093</v>
      </c>
    </row>
    <row r="26" spans="3:12" s="29" customFormat="1" ht="25.5" customHeight="1">
      <c r="C26" s="18" t="s">
        <v>23</v>
      </c>
      <c r="D26" s="12">
        <v>39736</v>
      </c>
      <c r="E26" s="12" t="s">
        <v>20</v>
      </c>
      <c r="F26" s="12" t="s">
        <v>21</v>
      </c>
      <c r="G26" s="13">
        <v>12</v>
      </c>
      <c r="H26" s="13">
        <v>168</v>
      </c>
      <c r="I26" s="13">
        <v>2</v>
      </c>
      <c r="J26" s="16">
        <v>0.02</v>
      </c>
      <c r="K26" s="14">
        <v>0.95841</v>
      </c>
      <c r="L26" s="15">
        <v>0.09299</v>
      </c>
    </row>
    <row r="27" spans="3:12" s="29" customFormat="1" ht="25.5" customHeight="1">
      <c r="C27" s="18" t="s">
        <v>22</v>
      </c>
      <c r="D27" s="12">
        <v>39722</v>
      </c>
      <c r="E27" s="12" t="s">
        <v>20</v>
      </c>
      <c r="F27" s="12" t="s">
        <v>21</v>
      </c>
      <c r="G27" s="13">
        <v>12</v>
      </c>
      <c r="H27" s="13">
        <v>182</v>
      </c>
      <c r="I27" s="13">
        <v>3</v>
      </c>
      <c r="J27" s="16">
        <v>0.03</v>
      </c>
      <c r="K27" s="14">
        <v>0.95509</v>
      </c>
      <c r="L27" s="15">
        <v>0.09301</v>
      </c>
    </row>
    <row r="28" spans="3:12" s="29" customFormat="1" ht="25.5" customHeight="1">
      <c r="C28" s="18" t="s">
        <v>61</v>
      </c>
      <c r="D28" s="12">
        <v>39708</v>
      </c>
      <c r="E28" s="12" t="s">
        <v>20</v>
      </c>
      <c r="F28" s="12" t="s">
        <v>21</v>
      </c>
      <c r="G28" s="13">
        <v>12</v>
      </c>
      <c r="H28" s="13">
        <v>196</v>
      </c>
      <c r="I28" s="13">
        <v>0</v>
      </c>
      <c r="J28" s="16">
        <v>0</v>
      </c>
      <c r="K28" s="14">
        <v>0</v>
      </c>
      <c r="L28" s="15">
        <v>0</v>
      </c>
    </row>
    <row r="29" spans="3:15" s="31" customFormat="1" ht="25.5" customHeight="1">
      <c r="C29" s="18" t="s">
        <v>62</v>
      </c>
      <c r="D29" s="12">
        <v>39694</v>
      </c>
      <c r="E29" s="12" t="s">
        <v>20</v>
      </c>
      <c r="F29" s="12" t="s">
        <v>21</v>
      </c>
      <c r="G29" s="13">
        <v>12</v>
      </c>
      <c r="H29" s="13">
        <v>210</v>
      </c>
      <c r="I29" s="13">
        <v>0</v>
      </c>
      <c r="J29" s="16">
        <v>0</v>
      </c>
      <c r="K29" s="14">
        <v>0</v>
      </c>
      <c r="L29" s="15">
        <v>0</v>
      </c>
      <c r="M29" s="30"/>
      <c r="N29" s="30"/>
      <c r="O29" s="30"/>
    </row>
    <row r="30" spans="3:15" s="31" customFormat="1" ht="25.5" customHeight="1">
      <c r="C30" s="18" t="s">
        <v>16</v>
      </c>
      <c r="D30" s="12">
        <v>39680</v>
      </c>
      <c r="E30" s="12" t="s">
        <v>20</v>
      </c>
      <c r="F30" s="12" t="s">
        <v>21</v>
      </c>
      <c r="G30" s="13">
        <v>12</v>
      </c>
      <c r="H30" s="13">
        <v>224</v>
      </c>
      <c r="I30" s="13">
        <v>2</v>
      </c>
      <c r="J30" s="16">
        <v>0.1</v>
      </c>
      <c r="K30" s="14">
        <v>0.94697</v>
      </c>
      <c r="L30" s="15">
        <v>0.09</v>
      </c>
      <c r="M30" s="30"/>
      <c r="N30" s="30"/>
      <c r="O30" s="30"/>
    </row>
    <row r="31" spans="3:15" s="31" customFormat="1" ht="25.5" customHeight="1">
      <c r="C31" s="18" t="s">
        <v>15</v>
      </c>
      <c r="D31" s="12">
        <v>39666</v>
      </c>
      <c r="E31" s="12" t="s">
        <v>20</v>
      </c>
      <c r="F31" s="12" t="s">
        <v>21</v>
      </c>
      <c r="G31" s="13">
        <v>12</v>
      </c>
      <c r="H31" s="13">
        <v>238</v>
      </c>
      <c r="I31" s="13">
        <v>1</v>
      </c>
      <c r="J31" s="16">
        <v>0.05</v>
      </c>
      <c r="K31" s="14">
        <v>0.94384</v>
      </c>
      <c r="L31" s="15">
        <v>0.09</v>
      </c>
      <c r="M31" s="30"/>
      <c r="N31" s="30"/>
      <c r="O31" s="30"/>
    </row>
    <row r="32" spans="3:15" s="31" customFormat="1" ht="25.5" customHeight="1">
      <c r="C32" s="18" t="s">
        <v>19</v>
      </c>
      <c r="D32" s="12">
        <v>39645</v>
      </c>
      <c r="E32" s="12" t="s">
        <v>20</v>
      </c>
      <c r="F32" s="12" t="s">
        <v>21</v>
      </c>
      <c r="G32" s="13">
        <v>12</v>
      </c>
      <c r="H32" s="13">
        <v>259</v>
      </c>
      <c r="I32" s="13">
        <v>1</v>
      </c>
      <c r="J32" s="16">
        <v>0.05</v>
      </c>
      <c r="K32" s="14">
        <v>0.93919</v>
      </c>
      <c r="L32" s="15">
        <v>0.09</v>
      </c>
      <c r="M32" s="30"/>
      <c r="N32" s="30"/>
      <c r="O32" s="30"/>
    </row>
    <row r="33" spans="3:15" s="31" customFormat="1" ht="25.5" customHeight="1">
      <c r="C33" s="18" t="s">
        <v>18</v>
      </c>
      <c r="D33" s="12">
        <v>39631</v>
      </c>
      <c r="E33" s="12" t="s">
        <v>20</v>
      </c>
      <c r="F33" s="12" t="s">
        <v>21</v>
      </c>
      <c r="G33" s="13">
        <v>12</v>
      </c>
      <c r="H33" s="13">
        <v>273</v>
      </c>
      <c r="I33" s="13">
        <v>1</v>
      </c>
      <c r="J33" s="16">
        <v>0.05</v>
      </c>
      <c r="K33" s="14">
        <v>0.93944</v>
      </c>
      <c r="L33" s="15">
        <v>0.08501</v>
      </c>
      <c r="M33" s="30"/>
      <c r="N33" s="30"/>
      <c r="O33" s="30"/>
    </row>
    <row r="34" spans="3:15" s="31" customFormat="1" ht="25.5" customHeight="1">
      <c r="C34" s="18" t="s">
        <v>63</v>
      </c>
      <c r="D34" s="12">
        <v>39617</v>
      </c>
      <c r="E34" s="12" t="s">
        <v>20</v>
      </c>
      <c r="F34" s="12" t="s">
        <v>21</v>
      </c>
      <c r="G34" s="13">
        <v>12</v>
      </c>
      <c r="H34" s="13">
        <v>287</v>
      </c>
      <c r="I34" s="13">
        <v>0</v>
      </c>
      <c r="J34" s="16">
        <v>0</v>
      </c>
      <c r="K34" s="14">
        <v>0</v>
      </c>
      <c r="L34" s="15">
        <v>0</v>
      </c>
      <c r="M34" s="30"/>
      <c r="N34" s="30"/>
      <c r="O34" s="30"/>
    </row>
    <row r="35" spans="3:15" s="31" customFormat="1" ht="25.5" customHeight="1">
      <c r="C35" s="18" t="s">
        <v>64</v>
      </c>
      <c r="D35" s="12">
        <v>39603</v>
      </c>
      <c r="E35" s="12" t="s">
        <v>20</v>
      </c>
      <c r="F35" s="12" t="s">
        <v>21</v>
      </c>
      <c r="G35" s="13">
        <v>12</v>
      </c>
      <c r="H35" s="13">
        <v>301</v>
      </c>
      <c r="I35" s="13">
        <v>0</v>
      </c>
      <c r="J35" s="16">
        <v>0</v>
      </c>
      <c r="K35" s="14">
        <v>0</v>
      </c>
      <c r="L35" s="15">
        <v>0</v>
      </c>
      <c r="M35" s="30"/>
      <c r="N35" s="30"/>
      <c r="O35" s="30"/>
    </row>
    <row r="36" spans="3:15" s="31" customFormat="1" ht="25.5" customHeight="1">
      <c r="C36" s="18" t="s">
        <v>65</v>
      </c>
      <c r="D36" s="12">
        <v>39589</v>
      </c>
      <c r="E36" s="12" t="s">
        <v>20</v>
      </c>
      <c r="F36" s="12" t="s">
        <v>21</v>
      </c>
      <c r="G36" s="13">
        <v>12</v>
      </c>
      <c r="H36" s="13">
        <v>315</v>
      </c>
      <c r="I36" s="13">
        <v>0</v>
      </c>
      <c r="J36" s="16">
        <v>0</v>
      </c>
      <c r="K36" s="14">
        <v>0</v>
      </c>
      <c r="L36" s="15">
        <v>0</v>
      </c>
      <c r="M36" s="30"/>
      <c r="N36" s="30"/>
      <c r="O36" s="30"/>
    </row>
    <row r="37" spans="3:15" s="31" customFormat="1" ht="25.5" customHeight="1">
      <c r="C37" s="18" t="s">
        <v>14</v>
      </c>
      <c r="D37" s="12">
        <v>39575</v>
      </c>
      <c r="E37" s="12" t="s">
        <v>20</v>
      </c>
      <c r="F37" s="12" t="s">
        <v>21</v>
      </c>
      <c r="G37" s="13">
        <v>12</v>
      </c>
      <c r="H37" s="13">
        <v>329</v>
      </c>
      <c r="I37" s="13">
        <v>0</v>
      </c>
      <c r="J37" s="16">
        <v>0</v>
      </c>
      <c r="K37" s="14">
        <v>0</v>
      </c>
      <c r="L37" s="15">
        <v>0</v>
      </c>
      <c r="M37" s="30"/>
      <c r="N37" s="30"/>
      <c r="O37" s="30"/>
    </row>
    <row r="38" spans="3:15" s="31" customFormat="1" ht="25.5" customHeight="1">
      <c r="C38" s="18" t="s">
        <v>66</v>
      </c>
      <c r="D38" s="12">
        <v>39561</v>
      </c>
      <c r="E38" s="12" t="s">
        <v>20</v>
      </c>
      <c r="F38" s="12" t="s">
        <v>21</v>
      </c>
      <c r="G38" s="13">
        <v>12</v>
      </c>
      <c r="H38" s="13">
        <v>343</v>
      </c>
      <c r="I38" s="13">
        <v>0</v>
      </c>
      <c r="J38" s="16">
        <v>0</v>
      </c>
      <c r="K38" s="14">
        <v>0</v>
      </c>
      <c r="L38" s="15">
        <v>0</v>
      </c>
      <c r="M38" s="30"/>
      <c r="N38" s="30"/>
      <c r="O38" s="30"/>
    </row>
    <row r="39" spans="3:15" s="31" customFormat="1" ht="25.5" customHeight="1">
      <c r="C39" s="18" t="s">
        <v>33</v>
      </c>
      <c r="D39" s="12">
        <v>39267</v>
      </c>
      <c r="E39" s="12" t="s">
        <v>29</v>
      </c>
      <c r="F39" s="12" t="s">
        <v>30</v>
      </c>
      <c r="G39" s="13">
        <v>12</v>
      </c>
      <c r="H39" s="13">
        <v>315</v>
      </c>
      <c r="I39" s="13">
        <v>1</v>
      </c>
      <c r="J39" s="16">
        <v>0.02</v>
      </c>
      <c r="K39" s="14">
        <v>0.92028</v>
      </c>
      <c r="L39" s="15">
        <v>0.099</v>
      </c>
      <c r="M39" s="30"/>
      <c r="N39" s="30"/>
      <c r="O39" s="30"/>
    </row>
    <row r="40" spans="3:15" s="31" customFormat="1" ht="25.5" customHeight="1">
      <c r="C40" s="18" t="s">
        <v>32</v>
      </c>
      <c r="D40" s="12">
        <v>39253</v>
      </c>
      <c r="E40" s="12" t="s">
        <v>29</v>
      </c>
      <c r="F40" s="12" t="s">
        <v>30</v>
      </c>
      <c r="G40" s="13">
        <v>12</v>
      </c>
      <c r="H40" s="13">
        <v>329</v>
      </c>
      <c r="I40" s="13">
        <v>2</v>
      </c>
      <c r="J40" s="16">
        <v>0.18</v>
      </c>
      <c r="K40" s="14">
        <v>0.91665</v>
      </c>
      <c r="L40" s="15">
        <v>0.0995</v>
      </c>
      <c r="M40" s="30"/>
      <c r="N40" s="30"/>
      <c r="O40" s="30"/>
    </row>
    <row r="41" spans="3:15" s="31" customFormat="1" ht="25.5" customHeight="1">
      <c r="C41" s="18" t="s">
        <v>31</v>
      </c>
      <c r="D41" s="12">
        <v>39239</v>
      </c>
      <c r="E41" s="12" t="s">
        <v>29</v>
      </c>
      <c r="F41" s="12" t="s">
        <v>30</v>
      </c>
      <c r="G41" s="13">
        <v>12</v>
      </c>
      <c r="H41" s="13">
        <v>343</v>
      </c>
      <c r="I41" s="13">
        <v>2</v>
      </c>
      <c r="J41" s="16">
        <v>3</v>
      </c>
      <c r="K41" s="14">
        <v>0.91325</v>
      </c>
      <c r="L41" s="15">
        <v>0.0997</v>
      </c>
      <c r="M41" s="30"/>
      <c r="N41" s="30"/>
      <c r="O41" s="30"/>
    </row>
    <row r="42" spans="3:15" s="31" customFormat="1" ht="25.5" customHeight="1">
      <c r="C42" s="18" t="s">
        <v>28</v>
      </c>
      <c r="D42" s="12">
        <v>39225</v>
      </c>
      <c r="E42" s="12" t="s">
        <v>29</v>
      </c>
      <c r="F42" s="12" t="s">
        <v>30</v>
      </c>
      <c r="G42" s="13">
        <v>12</v>
      </c>
      <c r="H42" s="13">
        <v>357</v>
      </c>
      <c r="I42" s="13">
        <v>2</v>
      </c>
      <c r="J42" s="16">
        <v>0.25</v>
      </c>
      <c r="K42" s="14">
        <v>0.91236</v>
      </c>
      <c r="L42" s="15">
        <v>0.09687</v>
      </c>
      <c r="M42" s="30"/>
      <c r="N42" s="30"/>
      <c r="O42" s="30"/>
    </row>
    <row r="43" spans="3:15" s="31" customFormat="1" ht="25.5" customHeight="1">
      <c r="C43" s="18" t="s">
        <v>41</v>
      </c>
      <c r="D43" s="12">
        <v>38700</v>
      </c>
      <c r="E43" s="12" t="s">
        <v>38</v>
      </c>
      <c r="F43" s="12" t="s">
        <v>39</v>
      </c>
      <c r="G43" s="13">
        <v>12</v>
      </c>
      <c r="H43" s="13">
        <v>266</v>
      </c>
      <c r="I43" s="13">
        <v>1</v>
      </c>
      <c r="J43" s="16">
        <v>0.3</v>
      </c>
      <c r="K43" s="14">
        <v>0.94419</v>
      </c>
      <c r="L43" s="15">
        <v>0.08</v>
      </c>
      <c r="M43" s="30"/>
      <c r="N43" s="30"/>
      <c r="O43" s="30"/>
    </row>
    <row r="44" spans="3:15" s="31" customFormat="1" ht="25.5" customHeight="1">
      <c r="C44" s="18" t="s">
        <v>67</v>
      </c>
      <c r="D44" s="12">
        <v>38692</v>
      </c>
      <c r="E44" s="12" t="s">
        <v>38</v>
      </c>
      <c r="F44" s="12" t="s">
        <v>39</v>
      </c>
      <c r="G44" s="13">
        <v>12</v>
      </c>
      <c r="H44" s="13">
        <v>273</v>
      </c>
      <c r="I44" s="13">
        <v>0</v>
      </c>
      <c r="J44" s="16">
        <v>0</v>
      </c>
      <c r="K44" s="14">
        <v>0</v>
      </c>
      <c r="L44" s="15">
        <v>0</v>
      </c>
      <c r="M44" s="30"/>
      <c r="N44" s="30"/>
      <c r="O44" s="30"/>
    </row>
    <row r="45" spans="3:15" s="31" customFormat="1" ht="25.5" customHeight="1">
      <c r="C45" s="18" t="s">
        <v>68</v>
      </c>
      <c r="D45" s="12">
        <v>38686</v>
      </c>
      <c r="E45" s="12" t="s">
        <v>38</v>
      </c>
      <c r="F45" s="12" t="s">
        <v>39</v>
      </c>
      <c r="G45" s="13">
        <v>12</v>
      </c>
      <c r="H45" s="13">
        <f>287-7</f>
        <v>280</v>
      </c>
      <c r="I45" s="13">
        <v>0</v>
      </c>
      <c r="J45" s="16">
        <v>0</v>
      </c>
      <c r="K45" s="14">
        <v>0</v>
      </c>
      <c r="L45" s="15">
        <v>0</v>
      </c>
      <c r="M45" s="30"/>
      <c r="N45" s="30"/>
      <c r="O45" s="30"/>
    </row>
    <row r="46" spans="3:15" s="31" customFormat="1" ht="25.5" customHeight="1">
      <c r="C46" s="18" t="s">
        <v>69</v>
      </c>
      <c r="D46" s="12">
        <v>38679</v>
      </c>
      <c r="E46" s="12" t="s">
        <v>38</v>
      </c>
      <c r="F46" s="12" t="s">
        <v>39</v>
      </c>
      <c r="G46" s="13">
        <v>12</v>
      </c>
      <c r="H46" s="13">
        <f>294-7</f>
        <v>287</v>
      </c>
      <c r="I46" s="13">
        <v>0</v>
      </c>
      <c r="J46" s="16">
        <v>0</v>
      </c>
      <c r="K46" s="14">
        <v>0</v>
      </c>
      <c r="L46" s="15">
        <v>0</v>
      </c>
      <c r="M46" s="30"/>
      <c r="N46" s="30"/>
      <c r="O46" s="30"/>
    </row>
    <row r="47" spans="3:15" s="31" customFormat="1" ht="25.5" customHeight="1">
      <c r="C47" s="18" t="s">
        <v>70</v>
      </c>
      <c r="D47" s="12">
        <v>38672</v>
      </c>
      <c r="E47" s="12" t="s">
        <v>38</v>
      </c>
      <c r="F47" s="12" t="s">
        <v>39</v>
      </c>
      <c r="G47" s="13">
        <v>12</v>
      </c>
      <c r="H47" s="13">
        <f>301-7</f>
        <v>294</v>
      </c>
      <c r="I47" s="13">
        <v>0</v>
      </c>
      <c r="J47" s="16">
        <v>0</v>
      </c>
      <c r="K47" s="14">
        <v>0</v>
      </c>
      <c r="L47" s="15">
        <v>0</v>
      </c>
      <c r="M47" s="30"/>
      <c r="N47" s="30"/>
      <c r="O47" s="30"/>
    </row>
    <row r="48" spans="3:15" s="31" customFormat="1" ht="25.5" customHeight="1">
      <c r="C48" s="18" t="s">
        <v>71</v>
      </c>
      <c r="D48" s="12">
        <v>38665</v>
      </c>
      <c r="E48" s="12" t="s">
        <v>38</v>
      </c>
      <c r="F48" s="12" t="s">
        <v>39</v>
      </c>
      <c r="G48" s="13">
        <v>12</v>
      </c>
      <c r="H48" s="13">
        <f>308-7</f>
        <v>301</v>
      </c>
      <c r="I48" s="13">
        <v>0</v>
      </c>
      <c r="J48" s="16">
        <v>0</v>
      </c>
      <c r="K48" s="14">
        <v>0</v>
      </c>
      <c r="L48" s="15">
        <v>0</v>
      </c>
      <c r="M48" s="30"/>
      <c r="N48" s="30"/>
      <c r="O48" s="30"/>
    </row>
    <row r="49" spans="3:15" s="31" customFormat="1" ht="25.5" customHeight="1">
      <c r="C49" s="18" t="s">
        <v>72</v>
      </c>
      <c r="D49" s="12">
        <v>38658</v>
      </c>
      <c r="E49" s="12" t="s">
        <v>38</v>
      </c>
      <c r="F49" s="12" t="s">
        <v>39</v>
      </c>
      <c r="G49" s="13">
        <v>12</v>
      </c>
      <c r="H49" s="13">
        <f>315-7</f>
        <v>308</v>
      </c>
      <c r="I49" s="13">
        <v>0</v>
      </c>
      <c r="J49" s="16">
        <v>0</v>
      </c>
      <c r="K49" s="14">
        <v>0</v>
      </c>
      <c r="L49" s="15">
        <v>0</v>
      </c>
      <c r="M49" s="30"/>
      <c r="N49" s="30"/>
      <c r="O49" s="30"/>
    </row>
    <row r="50" spans="3:15" s="31" customFormat="1" ht="25.5" customHeight="1">
      <c r="C50" s="18" t="s">
        <v>73</v>
      </c>
      <c r="D50" s="12">
        <v>38651</v>
      </c>
      <c r="E50" s="12" t="s">
        <v>38</v>
      </c>
      <c r="F50" s="12" t="s">
        <v>39</v>
      </c>
      <c r="G50" s="13">
        <v>12</v>
      </c>
      <c r="H50" s="13">
        <v>315</v>
      </c>
      <c r="I50" s="13">
        <v>0</v>
      </c>
      <c r="J50" s="16">
        <v>0</v>
      </c>
      <c r="K50" s="14">
        <v>0</v>
      </c>
      <c r="L50" s="15">
        <v>0</v>
      </c>
      <c r="M50" s="30"/>
      <c r="N50" s="30"/>
      <c r="O50" s="30"/>
    </row>
    <row r="51" spans="3:15" s="31" customFormat="1" ht="25.5" customHeight="1">
      <c r="C51" s="18" t="s">
        <v>74</v>
      </c>
      <c r="D51" s="12">
        <v>38644</v>
      </c>
      <c r="E51" s="12" t="s">
        <v>38</v>
      </c>
      <c r="F51" s="12" t="s">
        <v>39</v>
      </c>
      <c r="G51" s="13">
        <v>12</v>
      </c>
      <c r="H51" s="13">
        <v>322</v>
      </c>
      <c r="I51" s="13">
        <v>0</v>
      </c>
      <c r="J51" s="16">
        <v>0</v>
      </c>
      <c r="K51" s="14">
        <v>0</v>
      </c>
      <c r="L51" s="15">
        <v>0</v>
      </c>
      <c r="M51" s="30"/>
      <c r="N51" s="30"/>
      <c r="O51" s="30"/>
    </row>
    <row r="52" spans="3:15" s="31" customFormat="1" ht="25.5" customHeight="1">
      <c r="C52" s="18" t="s">
        <v>40</v>
      </c>
      <c r="D52" s="12">
        <v>38637</v>
      </c>
      <c r="E52" s="12" t="s">
        <v>38</v>
      </c>
      <c r="F52" s="12" t="s">
        <v>39</v>
      </c>
      <c r="G52" s="13">
        <v>12</v>
      </c>
      <c r="H52" s="13">
        <v>329</v>
      </c>
      <c r="I52" s="13">
        <v>1</v>
      </c>
      <c r="J52" s="16">
        <v>1</v>
      </c>
      <c r="K52" s="14">
        <v>0.93394</v>
      </c>
      <c r="L52" s="15">
        <v>0.0774</v>
      </c>
      <c r="M52" s="30"/>
      <c r="N52" s="30"/>
      <c r="O52" s="30"/>
    </row>
    <row r="53" spans="3:15" s="31" customFormat="1" ht="25.5" customHeight="1">
      <c r="C53" s="18" t="s">
        <v>75</v>
      </c>
      <c r="D53" s="12">
        <v>38630</v>
      </c>
      <c r="E53" s="12" t="s">
        <v>38</v>
      </c>
      <c r="F53" s="12" t="s">
        <v>39</v>
      </c>
      <c r="G53" s="13">
        <v>12</v>
      </c>
      <c r="H53" s="13">
        <v>336</v>
      </c>
      <c r="I53" s="13">
        <v>0</v>
      </c>
      <c r="J53" s="16">
        <v>0</v>
      </c>
      <c r="K53" s="14">
        <v>0</v>
      </c>
      <c r="L53" s="15">
        <v>0</v>
      </c>
      <c r="M53" s="30"/>
      <c r="N53" s="30"/>
      <c r="O53" s="30"/>
    </row>
    <row r="54" spans="3:15" s="31" customFormat="1" ht="25.5" customHeight="1">
      <c r="C54" s="18" t="s">
        <v>76</v>
      </c>
      <c r="D54" s="12">
        <v>38623</v>
      </c>
      <c r="E54" s="12" t="s">
        <v>38</v>
      </c>
      <c r="F54" s="12" t="s">
        <v>39</v>
      </c>
      <c r="G54" s="13">
        <v>12</v>
      </c>
      <c r="H54" s="13">
        <v>343</v>
      </c>
      <c r="I54" s="13">
        <v>0</v>
      </c>
      <c r="J54" s="16">
        <v>0</v>
      </c>
      <c r="K54" s="14">
        <v>0</v>
      </c>
      <c r="L54" s="15">
        <v>0</v>
      </c>
      <c r="M54" s="30"/>
      <c r="N54" s="30"/>
      <c r="O54" s="30"/>
    </row>
    <row r="55" spans="3:15" s="31" customFormat="1" ht="25.5" customHeight="1">
      <c r="C55" s="18" t="s">
        <v>77</v>
      </c>
      <c r="D55" s="12">
        <v>38616</v>
      </c>
      <c r="E55" s="12" t="s">
        <v>38</v>
      </c>
      <c r="F55" s="12" t="s">
        <v>39</v>
      </c>
      <c r="G55" s="13">
        <v>12</v>
      </c>
      <c r="H55" s="13">
        <v>350</v>
      </c>
      <c r="I55" s="13">
        <v>0</v>
      </c>
      <c r="J55" s="16">
        <v>0</v>
      </c>
      <c r="K55" s="14">
        <v>0</v>
      </c>
      <c r="L55" s="15">
        <v>0</v>
      </c>
      <c r="M55" s="30"/>
      <c r="N55" s="30"/>
      <c r="O55" s="30"/>
    </row>
    <row r="56" spans="3:15" s="31" customFormat="1" ht="25.5" customHeight="1">
      <c r="C56" s="18" t="s">
        <v>78</v>
      </c>
      <c r="D56" s="12">
        <v>38602</v>
      </c>
      <c r="E56" s="12" t="s">
        <v>38</v>
      </c>
      <c r="F56" s="12" t="s">
        <v>39</v>
      </c>
      <c r="G56" s="13">
        <v>12</v>
      </c>
      <c r="H56" s="13">
        <v>364</v>
      </c>
      <c r="I56" s="13">
        <v>0</v>
      </c>
      <c r="J56" s="16">
        <v>0</v>
      </c>
      <c r="K56" s="14">
        <v>0</v>
      </c>
      <c r="L56" s="15">
        <v>0</v>
      </c>
      <c r="M56" s="30"/>
      <c r="N56" s="30"/>
      <c r="O56" s="30"/>
    </row>
    <row r="57" spans="3:15" s="31" customFormat="1" ht="25.5" customHeight="1">
      <c r="C57" s="18" t="s">
        <v>37</v>
      </c>
      <c r="D57" s="12">
        <v>38588</v>
      </c>
      <c r="E57" s="12" t="s">
        <v>34</v>
      </c>
      <c r="F57" s="12" t="s">
        <v>35</v>
      </c>
      <c r="G57" s="13">
        <v>12</v>
      </c>
      <c r="H57" s="13">
        <v>189</v>
      </c>
      <c r="I57" s="13">
        <v>1</v>
      </c>
      <c r="J57" s="16">
        <v>1</v>
      </c>
      <c r="K57" s="14">
        <v>0.96236</v>
      </c>
      <c r="L57" s="15">
        <v>0.0745</v>
      </c>
      <c r="M57" s="30"/>
      <c r="N57" s="30"/>
      <c r="O57" s="30"/>
    </row>
    <row r="58" spans="3:15" s="31" customFormat="1" ht="25.5" customHeight="1">
      <c r="C58" s="18" t="s">
        <v>79</v>
      </c>
      <c r="D58" s="12">
        <v>38567</v>
      </c>
      <c r="E58" s="12" t="s">
        <v>34</v>
      </c>
      <c r="F58" s="12" t="s">
        <v>35</v>
      </c>
      <c r="G58" s="13">
        <v>12</v>
      </c>
      <c r="H58" s="13">
        <v>210</v>
      </c>
      <c r="I58" s="13">
        <v>0</v>
      </c>
      <c r="J58" s="16">
        <v>0</v>
      </c>
      <c r="K58" s="14">
        <v>0</v>
      </c>
      <c r="L58" s="15">
        <v>0</v>
      </c>
      <c r="M58" s="30"/>
      <c r="N58" s="30"/>
      <c r="O58" s="30"/>
    </row>
    <row r="59" spans="3:15" s="31" customFormat="1" ht="25.5" customHeight="1">
      <c r="C59" s="18" t="s">
        <v>36</v>
      </c>
      <c r="D59" s="12">
        <v>38539</v>
      </c>
      <c r="E59" s="12" t="s">
        <v>34</v>
      </c>
      <c r="F59" s="12" t="s">
        <v>35</v>
      </c>
      <c r="G59" s="13">
        <v>12</v>
      </c>
      <c r="H59" s="13">
        <v>238</v>
      </c>
      <c r="I59" s="13">
        <v>1</v>
      </c>
      <c r="J59" s="16">
        <v>5</v>
      </c>
      <c r="K59" s="14">
        <v>0.96032</v>
      </c>
      <c r="L59" s="15">
        <v>0.0625</v>
      </c>
      <c r="M59" s="30"/>
      <c r="N59" s="30"/>
      <c r="O59" s="30"/>
    </row>
    <row r="60" spans="3:15" s="31" customFormat="1" ht="25.5" customHeight="1">
      <c r="C60" s="18" t="s">
        <v>81</v>
      </c>
      <c r="D60" s="12">
        <v>38476</v>
      </c>
      <c r="E60" s="12" t="s">
        <v>34</v>
      </c>
      <c r="F60" s="12" t="s">
        <v>35</v>
      </c>
      <c r="G60" s="13">
        <v>12</v>
      </c>
      <c r="H60" s="13">
        <v>301</v>
      </c>
      <c r="I60" s="13">
        <v>0</v>
      </c>
      <c r="J60" s="16">
        <v>0</v>
      </c>
      <c r="K60" s="14">
        <v>0</v>
      </c>
      <c r="L60" s="15">
        <v>0</v>
      </c>
      <c r="M60" s="30"/>
      <c r="N60" s="30"/>
      <c r="O60" s="30"/>
    </row>
    <row r="61" spans="3:15" s="31" customFormat="1" ht="25.5" customHeight="1">
      <c r="C61" s="18" t="s">
        <v>80</v>
      </c>
      <c r="D61" s="12">
        <v>38448</v>
      </c>
      <c r="E61" s="12" t="s">
        <v>34</v>
      </c>
      <c r="F61" s="12" t="s">
        <v>35</v>
      </c>
      <c r="G61" s="13">
        <v>12</v>
      </c>
      <c r="H61" s="13">
        <v>329</v>
      </c>
      <c r="I61" s="13">
        <v>0</v>
      </c>
      <c r="J61" s="16">
        <v>0</v>
      </c>
      <c r="K61" s="14">
        <v>0</v>
      </c>
      <c r="L61" s="15">
        <v>0</v>
      </c>
      <c r="M61" s="30"/>
      <c r="N61" s="30"/>
      <c r="O61" s="30"/>
    </row>
    <row r="62" spans="3:15" s="31" customFormat="1" ht="25.5" customHeight="1">
      <c r="C62" s="18" t="s">
        <v>82</v>
      </c>
      <c r="D62" s="12">
        <v>38420</v>
      </c>
      <c r="E62" s="12" t="s">
        <v>34</v>
      </c>
      <c r="F62" s="12" t="s">
        <v>35</v>
      </c>
      <c r="G62" s="13">
        <v>12</v>
      </c>
      <c r="H62" s="13">
        <v>357</v>
      </c>
      <c r="I62" s="13">
        <v>0</v>
      </c>
      <c r="J62" s="16">
        <v>0</v>
      </c>
      <c r="K62" s="14">
        <v>0</v>
      </c>
      <c r="L62" s="15">
        <v>0</v>
      </c>
      <c r="M62" s="30"/>
      <c r="N62" s="30"/>
      <c r="O62" s="30"/>
    </row>
    <row r="63" spans="3:15" s="31" customFormat="1" ht="25.5" customHeight="1">
      <c r="C63" s="18" t="s">
        <v>83</v>
      </c>
      <c r="D63" s="12">
        <v>38294</v>
      </c>
      <c r="E63" s="12"/>
      <c r="F63" s="12" t="s">
        <v>49</v>
      </c>
      <c r="G63" s="13">
        <v>6</v>
      </c>
      <c r="H63" s="13">
        <v>28</v>
      </c>
      <c r="I63" s="13">
        <v>0</v>
      </c>
      <c r="J63" s="16">
        <v>0</v>
      </c>
      <c r="K63" s="14">
        <v>0</v>
      </c>
      <c r="L63" s="15">
        <v>0</v>
      </c>
      <c r="M63" s="25"/>
      <c r="N63" s="25"/>
      <c r="O63" s="25"/>
    </row>
    <row r="64" spans="3:15" s="31" customFormat="1" ht="25.5" customHeight="1">
      <c r="C64" s="18" t="s">
        <v>53</v>
      </c>
      <c r="D64" s="12">
        <v>38266</v>
      </c>
      <c r="E64" s="12"/>
      <c r="F64" s="12" t="s">
        <v>51</v>
      </c>
      <c r="G64" s="13">
        <v>3</v>
      </c>
      <c r="H64" s="13">
        <v>28</v>
      </c>
      <c r="I64" s="13">
        <v>1</v>
      </c>
      <c r="J64" s="16">
        <v>1</v>
      </c>
      <c r="K64" s="14">
        <v>0.99775</v>
      </c>
      <c r="L64" s="15">
        <v>0.02899</v>
      </c>
      <c r="M64" s="25"/>
      <c r="N64" s="25"/>
      <c r="O64" s="25"/>
    </row>
    <row r="65" spans="3:15" s="31" customFormat="1" ht="25.5" customHeight="1">
      <c r="C65" s="18" t="s">
        <v>53</v>
      </c>
      <c r="D65" s="12">
        <v>38266</v>
      </c>
      <c r="E65" s="12"/>
      <c r="F65" s="12" t="s">
        <v>49</v>
      </c>
      <c r="G65" s="13">
        <v>6</v>
      </c>
      <c r="H65" s="13">
        <v>56</v>
      </c>
      <c r="I65" s="13">
        <v>1</v>
      </c>
      <c r="J65" s="16">
        <v>1</v>
      </c>
      <c r="K65" s="14">
        <v>0.99536</v>
      </c>
      <c r="L65" s="15">
        <v>0.02997</v>
      </c>
      <c r="M65" s="25"/>
      <c r="N65" s="25"/>
      <c r="O65" s="25"/>
    </row>
    <row r="66" spans="3:15" s="31" customFormat="1" ht="25.5" customHeight="1">
      <c r="C66" s="18" t="s">
        <v>52</v>
      </c>
      <c r="D66" s="12">
        <v>38231</v>
      </c>
      <c r="E66" s="12"/>
      <c r="F66" s="12" t="s">
        <v>51</v>
      </c>
      <c r="G66" s="13">
        <v>3</v>
      </c>
      <c r="H66" s="13">
        <v>63</v>
      </c>
      <c r="I66" s="13">
        <v>1</v>
      </c>
      <c r="J66" s="16">
        <v>1</v>
      </c>
      <c r="K66" s="14">
        <v>0.99478</v>
      </c>
      <c r="L66" s="15">
        <v>0.02999</v>
      </c>
      <c r="M66" s="25"/>
      <c r="N66" s="25"/>
      <c r="O66" s="25"/>
    </row>
    <row r="67" spans="3:15" s="31" customFormat="1" ht="25.5" customHeight="1">
      <c r="C67" s="18" t="s">
        <v>52</v>
      </c>
      <c r="D67" s="12">
        <v>38231</v>
      </c>
      <c r="E67" s="12"/>
      <c r="F67" s="12" t="s">
        <v>49</v>
      </c>
      <c r="G67" s="13">
        <v>6</v>
      </c>
      <c r="H67" s="13">
        <v>91</v>
      </c>
      <c r="I67" s="13">
        <v>1</v>
      </c>
      <c r="J67" s="16">
        <v>1</v>
      </c>
      <c r="K67" s="14">
        <v>0.99185</v>
      </c>
      <c r="L67" s="15">
        <v>0.03251</v>
      </c>
      <c r="M67" s="25"/>
      <c r="N67" s="25"/>
      <c r="O67" s="25"/>
    </row>
    <row r="68" spans="3:15" s="31" customFormat="1" ht="25.5" customHeight="1">
      <c r="C68" s="18" t="s">
        <v>50</v>
      </c>
      <c r="D68" s="12">
        <v>38203</v>
      </c>
      <c r="E68" s="12"/>
      <c r="F68" s="12" t="s">
        <v>51</v>
      </c>
      <c r="G68" s="13">
        <v>3</v>
      </c>
      <c r="H68" s="13">
        <v>91</v>
      </c>
      <c r="I68" s="13">
        <v>1</v>
      </c>
      <c r="J68" s="16">
        <v>1</v>
      </c>
      <c r="K68" s="14">
        <v>0.99185</v>
      </c>
      <c r="L68" s="15">
        <v>0.03251</v>
      </c>
      <c r="M68" s="25"/>
      <c r="N68" s="25"/>
      <c r="O68" s="25"/>
    </row>
    <row r="69" spans="3:15" s="31" customFormat="1" ht="25.5" customHeight="1">
      <c r="C69" s="18" t="s">
        <v>50</v>
      </c>
      <c r="D69" s="12">
        <v>38203</v>
      </c>
      <c r="E69" s="12"/>
      <c r="F69" s="12" t="s">
        <v>49</v>
      </c>
      <c r="G69" s="13">
        <v>6</v>
      </c>
      <c r="H69" s="13">
        <v>119</v>
      </c>
      <c r="I69" s="13">
        <v>1</v>
      </c>
      <c r="J69" s="16">
        <v>1</v>
      </c>
      <c r="K69" s="14">
        <v>0.98679</v>
      </c>
      <c r="L69" s="15">
        <v>0.0405</v>
      </c>
      <c r="M69" s="25"/>
      <c r="N69" s="25"/>
      <c r="O69" s="25"/>
    </row>
    <row r="70" spans="3:15" s="31" customFormat="1" ht="25.5" customHeight="1">
      <c r="C70" s="18" t="s">
        <v>54</v>
      </c>
      <c r="D70" s="12">
        <v>38175</v>
      </c>
      <c r="E70" s="12"/>
      <c r="F70" s="12" t="s">
        <v>49</v>
      </c>
      <c r="G70" s="13">
        <v>6</v>
      </c>
      <c r="H70" s="13">
        <v>147</v>
      </c>
      <c r="I70" s="13">
        <v>1</v>
      </c>
      <c r="J70" s="16">
        <v>0.98</v>
      </c>
      <c r="K70" s="14">
        <v>0.98214</v>
      </c>
      <c r="L70" s="15">
        <v>0.04453</v>
      </c>
      <c r="M70" s="25"/>
      <c r="N70" s="25"/>
      <c r="O70" s="25"/>
    </row>
    <row r="71" spans="3:15" s="31" customFormat="1" ht="25.5" customHeight="1">
      <c r="C71" s="18" t="s">
        <v>54</v>
      </c>
      <c r="D71" s="12">
        <v>38175</v>
      </c>
      <c r="E71" s="12"/>
      <c r="F71" s="12" t="s">
        <v>44</v>
      </c>
      <c r="G71" s="13">
        <v>6</v>
      </c>
      <c r="H71" s="13">
        <v>28</v>
      </c>
      <c r="I71" s="13">
        <v>0</v>
      </c>
      <c r="J71" s="16">
        <v>0</v>
      </c>
      <c r="K71" s="14">
        <v>0</v>
      </c>
      <c r="L71" s="15">
        <v>0</v>
      </c>
      <c r="M71" s="25"/>
      <c r="N71" s="25"/>
      <c r="O71" s="25"/>
    </row>
    <row r="72" spans="3:15" s="31" customFormat="1" ht="25.5" customHeight="1">
      <c r="C72" s="17" t="s">
        <v>48</v>
      </c>
      <c r="D72" s="12">
        <v>38140</v>
      </c>
      <c r="E72" s="12"/>
      <c r="F72" s="12" t="s">
        <v>44</v>
      </c>
      <c r="G72" s="13">
        <v>6</v>
      </c>
      <c r="H72" s="13">
        <v>63</v>
      </c>
      <c r="I72" s="13">
        <v>2</v>
      </c>
      <c r="J72" s="16">
        <v>1</v>
      </c>
      <c r="K72" s="14">
        <v>0.99478</v>
      </c>
      <c r="L72" s="15">
        <v>0.02999</v>
      </c>
      <c r="M72" s="25"/>
      <c r="N72" s="25"/>
      <c r="O72" s="25"/>
    </row>
    <row r="73" spans="3:15" s="31" customFormat="1" ht="25.5" customHeight="1">
      <c r="C73" s="17" t="s">
        <v>48</v>
      </c>
      <c r="D73" s="12">
        <v>38140</v>
      </c>
      <c r="E73" s="12"/>
      <c r="F73" s="12" t="s">
        <v>49</v>
      </c>
      <c r="G73" s="13">
        <v>6</v>
      </c>
      <c r="H73" s="13">
        <v>182</v>
      </c>
      <c r="I73" s="13">
        <v>0</v>
      </c>
      <c r="J73" s="16">
        <v>0</v>
      </c>
      <c r="K73" s="14">
        <v>0</v>
      </c>
      <c r="L73" s="15">
        <v>0</v>
      </c>
      <c r="M73" s="25"/>
      <c r="N73" s="25"/>
      <c r="O73" s="25"/>
    </row>
    <row r="74" spans="3:15" s="31" customFormat="1" ht="25.5" customHeight="1">
      <c r="C74" s="18" t="s">
        <v>47</v>
      </c>
      <c r="D74" s="12">
        <v>38112</v>
      </c>
      <c r="E74" s="12"/>
      <c r="F74" s="12" t="s">
        <v>44</v>
      </c>
      <c r="G74" s="13">
        <v>6</v>
      </c>
      <c r="H74" s="13">
        <v>91</v>
      </c>
      <c r="I74" s="13">
        <v>1</v>
      </c>
      <c r="J74" s="16">
        <v>2</v>
      </c>
      <c r="K74" s="14">
        <v>0.99163</v>
      </c>
      <c r="L74" s="15">
        <v>0.03339</v>
      </c>
      <c r="M74" s="25"/>
      <c r="N74" s="25"/>
      <c r="O74" s="25"/>
    </row>
    <row r="75" spans="3:15" s="31" customFormat="1" ht="25.5" customHeight="1">
      <c r="C75" s="18" t="s">
        <v>46</v>
      </c>
      <c r="D75" s="12">
        <v>38077</v>
      </c>
      <c r="E75" s="12"/>
      <c r="F75" s="12" t="s">
        <v>43</v>
      </c>
      <c r="G75" s="13">
        <v>3</v>
      </c>
      <c r="H75" s="13">
        <v>35</v>
      </c>
      <c r="I75" s="13">
        <v>1</v>
      </c>
      <c r="J75" s="16">
        <v>1</v>
      </c>
      <c r="K75" s="14">
        <v>0.9971</v>
      </c>
      <c r="L75" s="15">
        <v>0.02992</v>
      </c>
      <c r="M75" s="25"/>
      <c r="N75" s="25"/>
      <c r="O75" s="25"/>
    </row>
    <row r="76" spans="3:15" s="31" customFormat="1" ht="25.5" customHeight="1">
      <c r="C76" s="18" t="s">
        <v>46</v>
      </c>
      <c r="D76" s="12">
        <v>38077</v>
      </c>
      <c r="E76" s="12"/>
      <c r="F76" s="12" t="s">
        <v>44</v>
      </c>
      <c r="G76" s="13">
        <v>6</v>
      </c>
      <c r="H76" s="13">
        <v>126</v>
      </c>
      <c r="I76" s="13">
        <v>1</v>
      </c>
      <c r="J76" s="16">
        <v>1</v>
      </c>
      <c r="K76" s="14">
        <v>0.98708</v>
      </c>
      <c r="L76" s="15">
        <v>0.0374</v>
      </c>
      <c r="M76" s="25"/>
      <c r="N76" s="25"/>
      <c r="O76" s="25"/>
    </row>
    <row r="77" spans="3:15" s="31" customFormat="1" ht="25.5" customHeight="1">
      <c r="C77" s="18" t="s">
        <v>45</v>
      </c>
      <c r="D77" s="12">
        <v>38049</v>
      </c>
      <c r="E77" s="12"/>
      <c r="F77" s="12" t="s">
        <v>43</v>
      </c>
      <c r="G77" s="13">
        <v>3</v>
      </c>
      <c r="H77" s="13">
        <v>63</v>
      </c>
      <c r="I77" s="13">
        <v>1</v>
      </c>
      <c r="J77" s="16">
        <v>1</v>
      </c>
      <c r="K77" s="14">
        <v>0.99218</v>
      </c>
      <c r="L77" s="15">
        <v>0.04504</v>
      </c>
      <c r="M77" s="25"/>
      <c r="N77" s="25"/>
      <c r="O77" s="25"/>
    </row>
    <row r="78" spans="3:15" s="31" customFormat="1" ht="25.5" customHeight="1">
      <c r="C78" s="18" t="s">
        <v>45</v>
      </c>
      <c r="D78" s="12">
        <v>38049</v>
      </c>
      <c r="E78" s="12"/>
      <c r="F78" s="12" t="s">
        <v>44</v>
      </c>
      <c r="G78" s="13">
        <v>6</v>
      </c>
      <c r="H78" s="13">
        <v>154</v>
      </c>
      <c r="I78" s="13">
        <v>1</v>
      </c>
      <c r="J78" s="16">
        <v>1</v>
      </c>
      <c r="K78" s="14">
        <v>0.97905</v>
      </c>
      <c r="L78" s="15">
        <v>0.05002</v>
      </c>
      <c r="M78" s="25"/>
      <c r="N78" s="25"/>
      <c r="O78" s="25"/>
    </row>
    <row r="79" spans="3:15" s="31" customFormat="1" ht="25.5" customHeight="1">
      <c r="C79" s="18" t="s">
        <v>42</v>
      </c>
      <c r="D79" s="12">
        <v>38021</v>
      </c>
      <c r="E79" s="12"/>
      <c r="F79" s="12" t="s">
        <v>43</v>
      </c>
      <c r="G79" s="13">
        <v>3</v>
      </c>
      <c r="H79" s="13">
        <v>91</v>
      </c>
      <c r="I79" s="13">
        <v>1</v>
      </c>
      <c r="J79" s="16">
        <v>1</v>
      </c>
      <c r="K79" s="14">
        <v>0.9869</v>
      </c>
      <c r="L79" s="15">
        <v>0.05251</v>
      </c>
      <c r="M79" s="25"/>
      <c r="N79" s="25"/>
      <c r="O79" s="25"/>
    </row>
    <row r="80" spans="3:15" s="31" customFormat="1" ht="25.5" customHeight="1" thickBot="1">
      <c r="C80" s="19" t="s">
        <v>42</v>
      </c>
      <c r="D80" s="20">
        <v>38021</v>
      </c>
      <c r="E80" s="20"/>
      <c r="F80" s="20" t="s">
        <v>44</v>
      </c>
      <c r="G80" s="21">
        <v>6</v>
      </c>
      <c r="H80" s="21">
        <v>182</v>
      </c>
      <c r="I80" s="21">
        <v>1</v>
      </c>
      <c r="J80" s="22">
        <v>1</v>
      </c>
      <c r="K80" s="23">
        <v>0.96762</v>
      </c>
      <c r="L80" s="24">
        <v>0.06619</v>
      </c>
      <c r="M80" s="25"/>
      <c r="N80" s="25"/>
      <c r="O80" s="25"/>
    </row>
    <row r="81" spans="3:15" s="31" customFormat="1" ht="25.5" customHeight="1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3:15" s="31" customFormat="1" ht="25.5" customHeight="1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3:15" s="31" customFormat="1" ht="25.5" customHeight="1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3:15" s="31" customFormat="1" ht="25.5" customHeight="1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s="31" customFormat="1" ht="25.5" customHeight="1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3:15" s="31" customFormat="1" ht="25.5" customHeight="1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3:15" s="31" customFormat="1" ht="25.5" customHeight="1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3:15" s="31" customFormat="1" ht="25.5" customHeight="1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3:15" s="31" customFormat="1" ht="25.5" customHeight="1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s="31" customFormat="1" ht="25.5" customHeight="1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3:15" s="31" customFormat="1" ht="25.5" customHeight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3:15" s="31" customFormat="1" ht="25.5" customHeight="1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3:15" ht="43.5" customHeight="1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ht="43.5" customHeight="1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ht="43.5" customHeight="1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ht="43.5" customHeight="1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43.5" customHeight="1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43.5" customHeight="1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43.5" customHeight="1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43.5" customHeight="1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43.5" customHeight="1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43.5" customHeight="1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43.5" customHeight="1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43.5" customHeight="1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43.5" customHeight="1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43.5" customHeight="1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43.5" customHeight="1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43.5" customHeight="1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43.5" customHeight="1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43.5" customHeight="1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43.5" customHeight="1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43.5" customHeight="1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43.5" customHeight="1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43.5" customHeight="1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43.5" customHeight="1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43.5" customHeight="1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ht="43.5" customHeight="1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ht="43.5" customHeight="1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43.5" customHeight="1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ht="43.5" customHeight="1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43.5" customHeight="1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3.5" customHeight="1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ht="43.5" customHeight="1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ht="43.5" customHeight="1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ht="43.5" customHeight="1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ht="43.5" customHeight="1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ht="43.5" customHeight="1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ht="43.5" customHeight="1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ht="43.5" customHeight="1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ht="43.5" customHeight="1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ht="43.5" customHeight="1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ht="43.5" customHeight="1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  <row r="156" ht="43.5" customHeight="1"/>
    <row r="157" ht="43.5" customHeight="1"/>
    <row r="158" ht="43.5" customHeight="1"/>
    <row r="159" ht="43.5" customHeight="1"/>
    <row r="160" ht="43.5" customHeight="1"/>
    <row r="161" ht="43.5" customHeight="1"/>
    <row r="162" ht="43.5" customHeight="1"/>
    <row r="163" ht="43.5" customHeight="1"/>
    <row r="164" ht="43.5" customHeight="1"/>
    <row r="165" ht="43.5" customHeight="1"/>
    <row r="166" ht="43.5" customHeight="1"/>
    <row r="167" ht="43.5" customHeight="1"/>
    <row r="168" ht="43.5" customHeight="1"/>
    <row r="169" ht="43.5" customHeight="1"/>
    <row r="170" ht="43.5" customHeight="1"/>
    <row r="171" ht="43.5" customHeight="1"/>
    <row r="172" ht="43.5" customHeight="1"/>
    <row r="173" ht="43.5" customHeight="1"/>
    <row r="174" ht="43.5" customHeight="1"/>
    <row r="175" ht="43.5" customHeight="1"/>
    <row r="176" ht="43.5" customHeight="1"/>
    <row r="177" ht="43.5" customHeight="1"/>
    <row r="178" ht="43.5" customHeight="1"/>
    <row r="179" ht="43.5" customHeight="1"/>
    <row r="180" ht="43.5" customHeight="1"/>
    <row r="181" ht="43.5" customHeight="1"/>
    <row r="182" ht="43.5" customHeight="1"/>
    <row r="183" ht="43.5" customHeight="1"/>
    <row r="184" ht="43.5" customHeight="1"/>
    <row r="185" ht="43.5" customHeight="1"/>
    <row r="186" ht="43.5" customHeight="1"/>
    <row r="187" ht="43.5" customHeight="1"/>
    <row r="188" ht="43.5" customHeight="1"/>
    <row r="189" ht="43.5" customHeight="1"/>
    <row r="190" ht="43.5" customHeight="1"/>
    <row r="191" ht="43.5" customHeight="1"/>
    <row r="192" ht="43.5" customHeight="1"/>
    <row r="193" ht="43.5" customHeight="1"/>
    <row r="194" ht="43.5" customHeight="1"/>
    <row r="195" ht="43.5" customHeight="1"/>
    <row r="196" ht="43.5" customHeight="1"/>
    <row r="197" ht="43.5" customHeight="1"/>
    <row r="198" ht="43.5" customHeight="1"/>
    <row r="199" ht="43.5" customHeight="1"/>
    <row r="200" ht="43.5" customHeight="1"/>
    <row r="201" ht="43.5" customHeight="1"/>
    <row r="202" ht="43.5" customHeight="1"/>
    <row r="203" ht="43.5" customHeight="1"/>
    <row r="204" ht="43.5" customHeight="1"/>
    <row r="205" ht="43.5" customHeight="1"/>
    <row r="206" ht="43.5" customHeight="1"/>
    <row r="207" ht="43.5" customHeight="1"/>
    <row r="208" ht="43.5" customHeight="1"/>
    <row r="209" ht="43.5" customHeight="1"/>
    <row r="210" ht="43.5" customHeight="1"/>
    <row r="211" ht="43.5" customHeight="1"/>
    <row r="212" ht="43.5" customHeight="1"/>
    <row r="213" ht="43.5" customHeight="1"/>
    <row r="214" ht="43.5" customHeight="1"/>
    <row r="215" ht="43.5" customHeight="1"/>
    <row r="216" ht="43.5" customHeight="1"/>
    <row r="217" ht="43.5" customHeight="1"/>
    <row r="218" ht="43.5" customHeight="1"/>
    <row r="219" ht="43.5" customHeight="1"/>
    <row r="220" ht="43.5" customHeight="1"/>
    <row r="221" ht="43.5" customHeight="1"/>
    <row r="222" ht="43.5" customHeight="1"/>
    <row r="223" ht="43.5" customHeight="1"/>
    <row r="224" ht="43.5" customHeight="1"/>
    <row r="225" ht="43.5" customHeight="1"/>
    <row r="226" ht="43.5" customHeight="1"/>
    <row r="227" ht="43.5" customHeight="1"/>
    <row r="228" ht="43.5" customHeight="1"/>
    <row r="229" ht="43.5" customHeight="1"/>
    <row r="230" ht="43.5" customHeight="1"/>
    <row r="231" ht="43.5" customHeight="1"/>
    <row r="232" ht="43.5" customHeight="1"/>
    <row r="233" ht="43.5" customHeight="1"/>
    <row r="234" ht="43.5" customHeight="1"/>
    <row r="235" ht="43.5" customHeight="1"/>
    <row r="236" ht="43.5" customHeight="1"/>
    <row r="237" ht="43.5" customHeight="1"/>
    <row r="238" ht="43.5" customHeight="1"/>
    <row r="239" ht="43.5" customHeight="1"/>
    <row r="240" ht="43.5" customHeight="1"/>
    <row r="241" ht="43.5" customHeight="1"/>
    <row r="242" ht="43.5" customHeight="1"/>
    <row r="243" ht="43.5" customHeight="1"/>
    <row r="244" ht="43.5" customHeight="1"/>
    <row r="245" ht="43.5" customHeight="1"/>
    <row r="246" ht="43.5" customHeight="1"/>
    <row r="247" ht="43.5" customHeight="1"/>
    <row r="248" ht="43.5" customHeight="1"/>
    <row r="249" ht="43.5" customHeight="1"/>
    <row r="250" ht="43.5" customHeight="1"/>
    <row r="251" ht="43.5" customHeight="1"/>
    <row r="252" ht="43.5" customHeight="1"/>
    <row r="253" ht="43.5" customHeight="1"/>
    <row r="254" ht="43.5" customHeight="1"/>
    <row r="255" ht="43.5" customHeight="1"/>
    <row r="256" ht="43.5" customHeight="1"/>
    <row r="257" ht="43.5" customHeight="1"/>
    <row r="258" ht="43.5" customHeight="1"/>
    <row r="259" ht="43.5" customHeight="1"/>
    <row r="260" ht="43.5" customHeight="1"/>
    <row r="261" ht="43.5" customHeight="1"/>
    <row r="262" ht="43.5" customHeight="1"/>
    <row r="263" ht="43.5" customHeight="1"/>
    <row r="264" ht="43.5" customHeight="1"/>
    <row r="265" ht="43.5" customHeight="1"/>
    <row r="266" ht="43.5" customHeight="1"/>
    <row r="267" ht="43.5" customHeight="1"/>
    <row r="268" ht="43.5" customHeight="1"/>
    <row r="269" ht="43.5" customHeight="1"/>
    <row r="270" ht="43.5" customHeight="1"/>
    <row r="271" ht="43.5" customHeight="1"/>
    <row r="272" ht="43.5" customHeight="1"/>
    <row r="273" ht="43.5" customHeight="1"/>
    <row r="274" ht="43.5" customHeight="1"/>
    <row r="275" ht="43.5" customHeight="1"/>
    <row r="276" ht="43.5" customHeight="1"/>
    <row r="277" ht="43.5" customHeight="1"/>
    <row r="278" ht="43.5" customHeight="1"/>
    <row r="279" ht="43.5" customHeight="1"/>
    <row r="280" ht="43.5" customHeight="1"/>
    <row r="281" ht="43.5" customHeight="1"/>
    <row r="282" ht="43.5" customHeight="1"/>
    <row r="283" ht="43.5" customHeight="1"/>
    <row r="284" ht="43.5" customHeight="1"/>
    <row r="285" ht="43.5" customHeight="1"/>
    <row r="286" ht="43.5" customHeight="1"/>
    <row r="287" ht="43.5" customHeight="1"/>
    <row r="288" ht="43.5" customHeight="1"/>
    <row r="289" ht="43.5" customHeight="1"/>
    <row r="290" ht="43.5" customHeight="1"/>
    <row r="291" ht="43.5" customHeight="1"/>
    <row r="292" ht="43.5" customHeight="1"/>
    <row r="293" ht="43.5" customHeight="1"/>
    <row r="294" ht="43.5" customHeight="1"/>
    <row r="295" ht="43.5" customHeight="1"/>
    <row r="296" ht="43.5" customHeight="1"/>
    <row r="297" ht="43.5" customHeight="1"/>
    <row r="298" ht="43.5" customHeight="1"/>
    <row r="299" ht="43.5" customHeight="1"/>
    <row r="300" ht="43.5" customHeight="1"/>
    <row r="301" ht="43.5" customHeight="1"/>
    <row r="302" ht="43.5" customHeight="1"/>
    <row r="303" ht="43.5" customHeight="1"/>
    <row r="304" ht="43.5" customHeight="1"/>
    <row r="305" ht="43.5" customHeight="1"/>
    <row r="306" ht="43.5" customHeight="1"/>
    <row r="307" ht="43.5" customHeight="1"/>
    <row r="308" ht="43.5" customHeight="1"/>
    <row r="309" ht="43.5" customHeight="1"/>
    <row r="310" ht="43.5" customHeight="1"/>
    <row r="311" ht="43.5" customHeight="1"/>
    <row r="312" ht="43.5" customHeight="1"/>
    <row r="313" ht="43.5" customHeight="1"/>
    <row r="314" ht="43.5" customHeight="1"/>
    <row r="315" ht="43.5" customHeight="1"/>
    <row r="316" ht="43.5" customHeight="1"/>
    <row r="317" ht="43.5" customHeight="1"/>
    <row r="318" ht="43.5" customHeight="1"/>
    <row r="319" ht="43.5" customHeight="1"/>
    <row r="320" ht="43.5" customHeight="1"/>
    <row r="321" ht="43.5" customHeight="1"/>
    <row r="322" ht="43.5" customHeight="1"/>
    <row r="323" ht="43.5" customHeight="1"/>
    <row r="324" ht="43.5" customHeight="1"/>
    <row r="325" ht="43.5" customHeight="1"/>
    <row r="326" ht="43.5" customHeight="1"/>
    <row r="327" ht="43.5" customHeight="1"/>
    <row r="328" ht="43.5" customHeight="1"/>
    <row r="329" ht="43.5" customHeight="1"/>
    <row r="330" ht="43.5" customHeight="1"/>
    <row r="331" ht="43.5" customHeight="1"/>
    <row r="332" ht="43.5" customHeight="1"/>
    <row r="333" ht="43.5" customHeight="1"/>
    <row r="334" ht="43.5" customHeight="1"/>
    <row r="335" ht="43.5" customHeight="1"/>
    <row r="336" ht="43.5" customHeight="1"/>
    <row r="337" ht="43.5" customHeight="1"/>
    <row r="338" ht="43.5" customHeight="1"/>
    <row r="339" ht="43.5" customHeight="1"/>
    <row r="340" ht="43.5" customHeight="1"/>
    <row r="341" ht="43.5" customHeight="1"/>
    <row r="342" ht="43.5" customHeight="1"/>
    <row r="343" ht="43.5" customHeight="1"/>
    <row r="344" ht="43.5" customHeight="1"/>
    <row r="345" ht="43.5" customHeight="1"/>
    <row r="346" ht="43.5" customHeight="1"/>
    <row r="347" ht="43.5" customHeight="1"/>
    <row r="348" ht="43.5" customHeight="1"/>
    <row r="349" ht="43.5" customHeight="1"/>
    <row r="350" ht="43.5" customHeight="1"/>
    <row r="351" ht="43.5" customHeight="1"/>
    <row r="352" ht="43.5" customHeight="1"/>
    <row r="353" ht="43.5" customHeight="1"/>
    <row r="354" ht="43.5" customHeight="1"/>
    <row r="355" ht="43.5" customHeight="1"/>
    <row r="356" ht="43.5" customHeight="1"/>
    <row r="357" ht="43.5" customHeight="1"/>
    <row r="358" ht="43.5" customHeight="1"/>
    <row r="359" ht="43.5" customHeight="1"/>
    <row r="360" ht="43.5" customHeight="1"/>
    <row r="361" ht="43.5" customHeight="1"/>
    <row r="362" ht="43.5" customHeight="1"/>
    <row r="363" ht="43.5" customHeight="1"/>
  </sheetData>
  <sheetProtection/>
  <mergeCells count="5">
    <mergeCell ref="C9:L9"/>
    <mergeCell ref="C10:L10"/>
    <mergeCell ref="C12:L12"/>
    <mergeCell ref="C13:L13"/>
    <mergeCell ref="C14:L14"/>
  </mergeCells>
  <printOptions horizontalCentered="1" verticalCentered="1"/>
  <pageMargins left="0.3937007874015748" right="0.3937007874015748" top="1.1105511811023623" bottom="0.5905511811023623" header="0" footer="0"/>
  <pageSetup horizontalDpi="600" verticalDpi="600" orientation="portrait" paperSize="119" scale="43" r:id="rId3"/>
  <legacyDrawing r:id="rId2"/>
  <oleObjects>
    <oleObject progId="Word.Picture.8" shapeId="1813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csoto</cp:lastModifiedBy>
  <cp:lastPrinted>2012-12-19T16:44:57Z</cp:lastPrinted>
  <dcterms:created xsi:type="dcterms:W3CDTF">2003-07-17T15:30:29Z</dcterms:created>
  <dcterms:modified xsi:type="dcterms:W3CDTF">2014-02-10T16:41:13Z</dcterms:modified>
  <cp:category/>
  <cp:version/>
  <cp:contentType/>
  <cp:contentStatus/>
</cp:coreProperties>
</file>