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UEF2\ESTADISTICAS DAF\MF\INDICADORES\INDICADORES MICROFINANCIERAS - Diciembre\WEB_MICROFINANCIERAS\EF\MACRO_PUBLICACION\MARZO_24\"/>
    </mc:Choice>
  </mc:AlternateContent>
  <xr:revisionPtr revIDLastSave="0" documentId="13_ncr:1_{49DE46E1-14B5-445B-84D6-86C7328B42C2}" xr6:coauthVersionLast="36" xr6:coauthVersionMax="36" xr10:uidLastSave="{00000000-0000-0000-0000-000000000000}"/>
  <bookViews>
    <workbookView xWindow="0" yWindow="0" windowWidth="20490" windowHeight="7245" xr2:uid="{362692FC-148A-4C3E-9A73-551658E5A042}"/>
  </bookViews>
  <sheets>
    <sheet name="CARTERA POR SITUACION" sheetId="1" r:id="rId1"/>
  </sheets>
  <externalReferences>
    <externalReference r:id="rId2"/>
  </externalReferences>
  <definedNames>
    <definedName name="ACTIVOTOT" localSheetId="0">'CARTERA POR SITUACION'!$A$8:$G$11</definedName>
    <definedName name="ACTIVOTOT">#REF!</definedName>
    <definedName name="_xlnm.Print_Area" localSheetId="0">'CARTERA POR SITUACION'!$A$8:$G$11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1" i="1" l="1"/>
  <c r="G90" i="1"/>
  <c r="G89" i="1"/>
  <c r="G85" i="1"/>
  <c r="G84" i="1"/>
  <c r="G83" i="1"/>
  <c r="G82" i="1"/>
  <c r="G81" i="1"/>
  <c r="G80" i="1"/>
  <c r="G79" i="1"/>
  <c r="G78" i="1"/>
  <c r="G77" i="1"/>
  <c r="G76" i="1"/>
  <c r="G75" i="1"/>
  <c r="G74" i="1"/>
  <c r="G70" i="1"/>
  <c r="G69" i="1"/>
  <c r="G68" i="1"/>
  <c r="G67" i="1"/>
  <c r="G66" i="1"/>
  <c r="G65" i="1"/>
  <c r="G64" i="1"/>
  <c r="G63" i="1"/>
  <c r="G62" i="1"/>
  <c r="G61" i="1"/>
  <c r="G60" i="1"/>
  <c r="G59" i="1"/>
  <c r="G55" i="1"/>
  <c r="G54" i="1"/>
  <c r="G53" i="1"/>
  <c r="G52" i="1"/>
  <c r="G51" i="1"/>
  <c r="G50" i="1"/>
  <c r="G49" i="1"/>
  <c r="G48" i="1"/>
  <c r="G47" i="1"/>
  <c r="G46" i="1"/>
  <c r="G45" i="1"/>
  <c r="G44" i="1"/>
  <c r="G40" i="1"/>
  <c r="G39" i="1"/>
  <c r="G38" i="1"/>
  <c r="G37" i="1"/>
  <c r="G36" i="1"/>
  <c r="G35" i="1"/>
  <c r="G34" i="1"/>
  <c r="G33" i="1"/>
  <c r="G32" i="1"/>
  <c r="G31" i="1"/>
  <c r="G30" i="1"/>
  <c r="G29" i="1"/>
  <c r="G25" i="1"/>
  <c r="G24" i="1"/>
  <c r="G23" i="1"/>
  <c r="G22" i="1"/>
  <c r="G21" i="1"/>
  <c r="G20" i="1"/>
  <c r="G19" i="1"/>
  <c r="G18" i="1"/>
  <c r="G17" i="1"/>
  <c r="G16" i="1"/>
  <c r="G15" i="1"/>
  <c r="G14" i="1"/>
</calcChain>
</file>

<file path=xl/sharedStrings.xml><?xml version="1.0" encoding="utf-8"?>
<sst xmlns="http://schemas.openxmlformats.org/spreadsheetml/2006/main" count="83" uniqueCount="34">
  <si>
    <t xml:space="preserve">Banco Central de Nicaragua </t>
  </si>
  <si>
    <t xml:space="preserve">MICROFINANCIERAS: CARTERA DE CRÉDITOS BRUTA POR SITUACION </t>
  </si>
  <si>
    <t>(Saldos en millones de córdobas)</t>
  </si>
  <si>
    <t>Mes y año</t>
  </si>
  <si>
    <t>VIGENTE</t>
  </si>
  <si>
    <t>PRORROGADA</t>
  </si>
  <si>
    <t>REESTRUCTURADA</t>
  </si>
  <si>
    <t>VENCIDA</t>
  </si>
  <si>
    <t xml:space="preserve">EN COBRO JUDICIAL 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</si>
  <si>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</si>
  <si>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</si>
  <si>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</si>
  <si>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</si>
  <si>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</si>
  <si>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</si>
  <si>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</si>
  <si>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</si>
  <si>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</si>
  <si>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</si>
  <si>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</si>
  <si>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</si>
  <si>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</si>
  <si>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Marzo </t>
  </si>
  <si>
    <t xml:space="preserve">Agosto </t>
  </si>
  <si>
    <r>
      <t xml:space="preserve">2021 </t>
    </r>
    <r>
      <rPr>
        <b/>
        <vertAlign val="superscript"/>
        <sz val="11"/>
        <rFont val="Futura Lt BT"/>
        <family val="2"/>
      </rPr>
      <t>p/</t>
    </r>
  </si>
  <si>
    <r>
      <t xml:space="preserve">2022 </t>
    </r>
    <r>
      <rPr>
        <b/>
        <vertAlign val="superscript"/>
        <sz val="11"/>
        <rFont val="Futura Lt BT"/>
        <family val="2"/>
      </rPr>
      <t>p/</t>
    </r>
  </si>
  <si>
    <r>
      <t xml:space="preserve">2023 </t>
    </r>
    <r>
      <rPr>
        <b/>
        <vertAlign val="superscript"/>
        <sz val="11"/>
        <rFont val="Futura Lt BT"/>
        <family val="2"/>
      </rPr>
      <t>p/</t>
    </r>
  </si>
  <si>
    <r>
      <t xml:space="preserve">2024 </t>
    </r>
    <r>
      <rPr>
        <b/>
        <vertAlign val="superscript"/>
        <sz val="11"/>
        <rFont val="Futura Lt BT"/>
        <family val="2"/>
      </rPr>
      <t>p/</t>
    </r>
  </si>
  <si>
    <t>Notas :</t>
  </si>
  <si>
    <t xml:space="preserve">p/: Preliminar </t>
  </si>
  <si>
    <t xml:space="preserve">A partir de enero 2021 se incorpora información financiera de Fundeser </t>
  </si>
  <si>
    <t xml:space="preserve">A partir de febrero 2021 se incorpora información financiera de Finca </t>
  </si>
  <si>
    <t>Fuente:</t>
  </si>
  <si>
    <t>Comisión Nacional de Microfinanzas (CONAMI)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</si>
</sst>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_);\(#,##0.0\)"/>
    <numFmt numFmtId="165" formatCode="_-* #,##0.0_-;\-* #,##0.0_-;_-* &quot;-&quot;?_-;_-@_-"/>
    <numFmt numFmtId="166" formatCode="_(* #,##0.0_);_(* \(#,##0.0\);_(* &quot;-&quot;??_);_(@_)"/>
    <numFmt numFmtId="167" formatCode="_-* #,##0_-;\-* #,##0_-;_-* &quot;-&quot;??_-;_-@_-"/>
  </numFmts>
  <fonts count="14">
    <font>
      <sz val="12"/>
      <name val="Arial MT"/>
    </font>
    <font>
      <sz val="12"/>
      <name val="Times New Roman"/>
      <family val="1"/>
    </font>
    <font>
      <b/>
      <sz val="22"/>
      <name val="Futura Md BT"/>
      <family val="2"/>
    </font>
    <font>
      <sz val="22"/>
      <name val="Times New Roman"/>
      <family val="1"/>
    </font>
    <font>
      <b/>
      <sz val="16"/>
      <color theme="3" tint="0.39997558519241921"/>
      <name val="Futura Md BT"/>
      <family val="2"/>
    </font>
    <font>
      <b/>
      <sz val="11"/>
      <color theme="3" tint="0.39997558519241921"/>
      <name val="Futura Lt BT"/>
      <family val="2"/>
    </font>
    <font>
      <b/>
      <sz val="12"/>
      <name val="Futura Lt BT"/>
      <family val="2"/>
    </font>
    <font>
      <i/>
      <sz val="12"/>
      <color theme="3" tint="-0.249977111117893"/>
      <name val="Futura Lt BT"/>
      <family val="2"/>
    </font>
    <font>
      <b/>
      <sz val="11"/>
      <name val="Futura Lt BT"/>
      <family val="2"/>
    </font>
    <font>
      <sz val="11"/>
      <name val="Futura Lt BT"/>
      <family val="2"/>
    </font>
    <font>
      <b/>
      <sz val="12"/>
      <name val="Arial MT"/>
    </font>
    <font>
      <sz val="10"/>
      <name val="Arial"/>
      <family val="2"/>
    </font>
    <font>
      <sz val="12"/>
      <name val="Futura Lt BT"/>
      <family val="2"/>
    </font>
    <font>
      <b/>
      <vertAlign val="superscript"/>
      <sz val="11"/>
      <name val="Futura Lt B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0" xfId="0" applyFill="1"/>
    <xf numFmtId="0" fontId="8" fillId="0" borderId="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horizontal="left" indent="1"/>
    </xf>
    <xf numFmtId="164" fontId="9" fillId="2" borderId="0" xfId="0" applyNumberFormat="1" applyFont="1" applyFill="1" applyBorder="1" applyAlignment="1" applyProtection="1">
      <alignment horizontal="center"/>
    </xf>
    <xf numFmtId="164" fontId="8" fillId="2" borderId="0" xfId="0" applyNumberFormat="1" applyFont="1" applyFill="1" applyBorder="1" applyAlignment="1" applyProtection="1">
      <alignment horizontal="center"/>
    </xf>
    <xf numFmtId="165" fontId="0" fillId="0" borderId="0" xfId="0" applyNumberFormat="1" applyFill="1" applyBorder="1"/>
    <xf numFmtId="166" fontId="9" fillId="3" borderId="0" xfId="1" applyNumberFormat="1" applyFont="1" applyFill="1" applyBorder="1" applyAlignment="1" applyProtection="1">
      <alignment horizontal="left" indent="1"/>
    </xf>
    <xf numFmtId="166" fontId="9" fillId="3" borderId="0" xfId="1" applyNumberFormat="1" applyFont="1" applyFill="1" applyBorder="1" applyAlignment="1" applyProtection="1">
      <alignment horizontal="center"/>
    </xf>
    <xf numFmtId="166" fontId="8" fillId="3" borderId="0" xfId="1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12" fillId="0" borderId="0" xfId="0" applyFont="1" applyFill="1" applyBorder="1" applyAlignment="1">
      <alignment horizontal="left" indent="1"/>
    </xf>
    <xf numFmtId="164" fontId="9" fillId="0" borderId="0" xfId="1" applyNumberFormat="1" applyFont="1" applyFill="1" applyBorder="1" applyAlignment="1" applyProtection="1">
      <alignment horizontal="center"/>
    </xf>
    <xf numFmtId="164" fontId="8" fillId="0" borderId="0" xfId="1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 indent="1"/>
    </xf>
    <xf numFmtId="164" fontId="8" fillId="0" borderId="0" xfId="0" applyNumberFormat="1" applyFont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8" fillId="0" borderId="0" xfId="0" applyFont="1" applyFill="1" applyBorder="1" applyAlignment="1" applyProtection="1">
      <alignment horizontal="left" indent="1"/>
    </xf>
    <xf numFmtId="164" fontId="9" fillId="0" borderId="0" xfId="0" applyNumberFormat="1" applyFont="1" applyFill="1" applyBorder="1" applyAlignment="1" applyProtection="1">
      <alignment horizontal="center"/>
    </xf>
    <xf numFmtId="166" fontId="0" fillId="0" borderId="0" xfId="1" applyNumberFormat="1" applyFont="1" applyFill="1"/>
    <xf numFmtId="167" fontId="0" fillId="0" borderId="0" xfId="0" applyNumberFormat="1" applyFill="1"/>
    <xf numFmtId="167" fontId="0" fillId="0" borderId="0" xfId="1" applyNumberFormat="1" applyFont="1" applyFill="1"/>
    <xf numFmtId="43" fontId="0" fillId="0" borderId="0" xfId="1" applyFont="1" applyFill="1"/>
    <xf numFmtId="164" fontId="8" fillId="0" borderId="0" xfId="0" applyNumberFormat="1" applyFont="1" applyFill="1" applyAlignment="1">
      <alignment horizontal="center"/>
    </xf>
    <xf numFmtId="164" fontId="0" fillId="0" borderId="0" xfId="0" applyNumberFormat="1" applyFill="1"/>
    <xf numFmtId="0" fontId="9" fillId="0" borderId="2" xfId="0" applyFont="1" applyFill="1" applyBorder="1" applyAlignment="1" applyProtection="1">
      <alignment horizontal="left"/>
    </xf>
    <xf numFmtId="166" fontId="9" fillId="3" borderId="2" xfId="1" applyNumberFormat="1" applyFont="1" applyFill="1" applyBorder="1" applyAlignment="1" applyProtection="1">
      <alignment horizontal="center"/>
    </xf>
    <xf numFmtId="164" fontId="8" fillId="0" borderId="2" xfId="0" applyNumberFormat="1" applyFont="1" applyFill="1" applyBorder="1" applyAlignment="1" applyProtection="1">
      <alignment horizontal="center"/>
    </xf>
    <xf numFmtId="43" fontId="0" fillId="0" borderId="0" xfId="0" applyNumberFormat="1" applyFill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43" fontId="12" fillId="0" borderId="0" xfId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indent="2"/>
    </xf>
    <xf numFmtId="0" fontId="12" fillId="0" borderId="0" xfId="0" applyFont="1" applyBorder="1" applyAlignment="1">
      <alignment horizontal="left"/>
    </xf>
    <xf numFmtId="43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90435</xdr:colOff>
      <xdr:row>1</xdr:row>
      <xdr:rowOff>47729</xdr:rowOff>
    </xdr:from>
    <xdr:to>
      <xdr:col>0</xdr:col>
      <xdr:colOff>957210</xdr:colOff>
      <xdr:row>3</xdr:row>
      <xdr:rowOff>310347</xdr:rowOff>
    </xdr:to>
    <xdr:pic>
      <xdr:nvPicPr>
        <xdr:cNvPr id="2" name="10 Imagen" descr="Logo_bcn_azul.jpg">
          <a:extLst>
            <a:ext uri="{FF2B5EF4-FFF2-40B4-BE49-F238E27FC236}">
              <a16:creationId xmlns:a16="http://schemas.microsoft.com/office/drawing/2014/main" id="{6E413549-A036-4BB1-B361-4B7A59A897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35" y="323954"/>
          <a:ext cx="866775" cy="815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EF2/ESTADISTICAS%20DAF/MF/INDICADORES/INDICADORES%20MICROFINANCIERAS%20-%20Diciembre/WEB_MICROFINANCIERAS/EF/MACRO_PUBLICACION/CARTERA%20DE%20CREDITOS.xlt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 POR SITUACION"/>
      <sheetName val="CONSOLIDADO CARTERA "/>
      <sheetName val="CARTERA DE CREDITOS_O"/>
      <sheetName val="CARTERA DE CREDITOS_V"/>
      <sheetName val="Verif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ABEA8-F05B-46B2-9C74-7CB5618C28DC}">
  <sheetPr transitionEvaluation="1" codeName="Hoja1">
    <pageSetUpPr fitToPage="1"/>
  </sheetPr>
  <dimension ref="A1:K98"/>
  <sheetViews>
    <sheetView showGridLines="0" tabSelected="1" zoomScale="91" zoomScaleNormal="91" workbookViewId="0">
      <pane xSplit="1" ySplit="11" topLeftCell="B89" activePane="bottomRight" state="frozen"/>
      <selection pane="topRight" activeCell="B1" sqref="B1"/>
      <selection pane="bottomLeft" activeCell="A90" sqref="A90"/>
      <selection pane="bottomRight" activeCell="G91" sqref="G91"/>
    </sheetView>
  </sheetViews>
  <sheetFormatPr baseColWidth="10" defaultRowHeight="21.95" customHeight="1"/>
  <cols>
    <col min="1" max="1" width="11.5546875" style="18" customWidth="1"/>
    <col min="2" max="2" width="15" style="56" customWidth="1"/>
    <col min="3" max="3" width="17.6640625" style="56" customWidth="1"/>
    <col min="4" max="4" width="15.21875" style="56" customWidth="1"/>
    <col min="5" max="5" width="14.21875" style="56" customWidth="1"/>
    <col min="6" max="6" width="12.77734375" style="56" customWidth="1"/>
    <col min="7" max="7" width="17.109375" style="56" customWidth="1"/>
    <col min="8" max="8" width="2" style="18" customWidth="1"/>
    <col min="9" max="9" width="21.88671875" style="18" bestFit="1" customWidth="1"/>
    <col min="10" max="16384" width="11.5546875" style="18"/>
  </cols>
  <sheetData>
    <row r="1" spans="1:8" s="4" customFormat="1" ht="21.95" customHeight="1">
      <c r="A1" s="1"/>
      <c r="B1" s="2"/>
      <c r="C1" s="2"/>
      <c r="D1" s="2"/>
      <c r="E1" s="2"/>
      <c r="F1" s="2"/>
      <c r="G1" s="3"/>
    </row>
    <row r="2" spans="1:8" s="4" customFormat="1" ht="21.95" customHeight="1">
      <c r="A2" s="1"/>
      <c r="B2" s="2"/>
      <c r="C2" s="2"/>
      <c r="D2" s="5"/>
      <c r="E2" s="2"/>
      <c r="F2" s="2"/>
      <c r="G2" s="3"/>
    </row>
    <row r="3" spans="1:8" s="4" customFormat="1" ht="21.95" customHeight="1">
      <c r="A3" s="1"/>
      <c r="B3" s="6" t="s">
        <v>0</v>
      </c>
      <c r="C3" s="2"/>
      <c r="D3" s="2"/>
      <c r="E3" s="2"/>
      <c r="F3" s="2"/>
      <c r="G3" s="3"/>
    </row>
    <row r="4" spans="1:8" s="4" customFormat="1" ht="27" customHeight="1">
      <c r="C4" s="7"/>
      <c r="D4" s="7"/>
      <c r="E4" s="8"/>
      <c r="F4" s="2"/>
      <c r="G4" s="3"/>
    </row>
    <row r="5" spans="1:8" s="13" customFormat="1" ht="21.95" customHeight="1">
      <c r="A5" s="9"/>
      <c r="B5" s="10"/>
      <c r="C5" s="10"/>
      <c r="D5" s="11"/>
      <c r="E5" s="11"/>
      <c r="F5" s="11"/>
      <c r="G5" s="12"/>
    </row>
    <row r="6" spans="1:8" s="13" customFormat="1" ht="21.95" customHeight="1">
      <c r="A6" s="9" t="s">
        <v>1</v>
      </c>
      <c r="B6" s="10"/>
      <c r="C6" s="10"/>
      <c r="D6" s="11"/>
      <c r="E6" s="11"/>
      <c r="F6" s="11"/>
      <c r="G6" s="12"/>
    </row>
    <row r="7" spans="1:8" s="13" customFormat="1" ht="21.95" customHeight="1">
      <c r="A7" s="14" t="s">
        <v>2</v>
      </c>
      <c r="B7" s="14"/>
      <c r="C7" s="14"/>
      <c r="D7" s="15"/>
      <c r="E7" s="15"/>
      <c r="F7" s="15"/>
      <c r="G7" s="12"/>
    </row>
    <row r="8" spans="1:8" ht="8.1" customHeight="1">
      <c r="A8" s="16"/>
      <c r="B8" s="17"/>
      <c r="C8" s="17"/>
      <c r="D8" s="17"/>
      <c r="E8" s="17"/>
      <c r="F8" s="17"/>
      <c r="G8" s="17"/>
    </row>
    <row r="9" spans="1:8" ht="39" customHeight="1">
      <c r="A9" s="19" t="s">
        <v>3</v>
      </c>
      <c r="B9" s="19" t="s">
        <v>4</v>
      </c>
      <c r="C9" s="19" t="s">
        <v>5</v>
      </c>
      <c r="D9" s="19" t="s">
        <v>6</v>
      </c>
      <c r="E9" s="19" t="s">
        <v>7</v>
      </c>
      <c r="F9" s="19" t="s">
        <v>8</v>
      </c>
      <c r="G9" s="19" t="s">
        <v>9</v>
      </c>
    </row>
    <row r="10" spans="1:8" ht="39" customHeight="1">
      <c r="A10" s="20"/>
      <c r="B10" s="21"/>
      <c r="C10" s="21"/>
      <c r="D10" s="21"/>
      <c r="E10" s="21"/>
      <c r="F10" s="21"/>
      <c r="G10" s="21"/>
    </row>
    <row r="11" spans="1:8" ht="21.95" customHeight="1">
      <c r="A11" s="22"/>
      <c r="B11" s="23"/>
      <c r="C11" s="23"/>
      <c r="D11" s="23"/>
      <c r="E11" s="23"/>
      <c r="F11" s="23"/>
      <c r="G11" s="23"/>
    </row>
    <row r="12" spans="1:8" ht="21.95" customHeight="1">
      <c r="A12" s="24">
        <v>2019</v>
      </c>
      <c r="B12" s="25"/>
      <c r="C12" s="25"/>
      <c r="D12" s="25"/>
      <c r="E12" s="25"/>
      <c r="F12" s="25"/>
      <c r="G12" s="26"/>
      <c r="H12" s="27"/>
    </row>
    <row r="13" spans="1:8" s="31" customFormat="1" ht="9.9499999999999993" customHeight="1">
      <c r="A13" s="28"/>
      <c r="B13" s="29"/>
      <c r="C13" s="29"/>
      <c r="D13" s="29"/>
      <c r="E13" s="29"/>
      <c r="F13" s="29"/>
      <c r="G13" s="30"/>
      <c r="H13" s="27"/>
    </row>
    <row r="14" spans="1:8" s="31" customFormat="1" ht="18.95" customHeight="1">
      <c r="A14" s="32" t="s">
        <v>10</v>
      </c>
      <c r="B14" s="33">
        <v>7604.2072653199994</v>
      </c>
      <c r="C14" s="33">
        <v>67.934600770000017</v>
      </c>
      <c r="D14" s="33">
        <v>258.82481883999998</v>
      </c>
      <c r="E14" s="33">
        <v>886.21972710000011</v>
      </c>
      <c r="F14" s="33">
        <v>10.91991365</v>
      </c>
      <c r="G14" s="34">
        <f t="shared" ref="G14:G25" si="0">SUM(B14:F14)</f>
        <v>8828.1063256799989</v>
      </c>
      <c r="H14" s="27"/>
    </row>
    <row r="15" spans="1:8" ht="18.95" customHeight="1">
      <c r="A15" s="32" t="s">
        <v>11</v>
      </c>
      <c r="B15" s="33">
        <v>7211.9530428299977</v>
      </c>
      <c r="C15" s="33">
        <v>65.659999859999985</v>
      </c>
      <c r="D15" s="33">
        <v>280.32980041000002</v>
      </c>
      <c r="E15" s="33">
        <v>885.69092021999984</v>
      </c>
      <c r="F15" s="33">
        <v>10.797840130000003</v>
      </c>
      <c r="G15" s="34">
        <f t="shared" si="0"/>
        <v>8454.4316034499989</v>
      </c>
      <c r="H15" s="27"/>
    </row>
    <row r="16" spans="1:8" ht="18.95" customHeight="1">
      <c r="A16" s="32" t="s">
        <v>12</v>
      </c>
      <c r="B16" s="33">
        <v>6912.2822441999997</v>
      </c>
      <c r="C16" s="33">
        <v>62.588130879999994</v>
      </c>
      <c r="D16" s="33">
        <v>294.94241284999998</v>
      </c>
      <c r="E16" s="33">
        <v>885.24529111999993</v>
      </c>
      <c r="F16" s="33">
        <v>11.97186836</v>
      </c>
      <c r="G16" s="34">
        <f t="shared" si="0"/>
        <v>8167.0299474099993</v>
      </c>
      <c r="H16" s="27"/>
    </row>
    <row r="17" spans="1:8" ht="18.95" customHeight="1">
      <c r="A17" s="32" t="s">
        <v>13</v>
      </c>
      <c r="B17" s="33">
        <v>6555.1923942100002</v>
      </c>
      <c r="C17" s="33">
        <v>54.604573780000003</v>
      </c>
      <c r="D17" s="33">
        <v>317.22528999999997</v>
      </c>
      <c r="E17" s="33">
        <v>880.22868421999999</v>
      </c>
      <c r="F17" s="33">
        <v>11.990255559999998</v>
      </c>
      <c r="G17" s="34">
        <f t="shared" si="0"/>
        <v>7819.2411977700003</v>
      </c>
      <c r="H17" s="27"/>
    </row>
    <row r="18" spans="1:8" ht="18.95" customHeight="1">
      <c r="A18" s="32" t="s">
        <v>14</v>
      </c>
      <c r="B18" s="33">
        <v>6392.9958537699986</v>
      </c>
      <c r="C18" s="33">
        <v>48.114646209999997</v>
      </c>
      <c r="D18" s="33">
        <v>307.61830707000007</v>
      </c>
      <c r="E18" s="33">
        <v>901.04920405999997</v>
      </c>
      <c r="F18" s="33">
        <v>14.28407107</v>
      </c>
      <c r="G18" s="34">
        <f t="shared" si="0"/>
        <v>7664.0620821799985</v>
      </c>
      <c r="H18" s="27"/>
    </row>
    <row r="19" spans="1:8" ht="18.95" customHeight="1">
      <c r="A19" s="32" t="s">
        <v>15</v>
      </c>
      <c r="B19" s="33">
        <v>6291.8860549699993</v>
      </c>
      <c r="C19" s="33">
        <v>44.056769810000013</v>
      </c>
      <c r="D19" s="33">
        <v>337.03991591999988</v>
      </c>
      <c r="E19" s="33">
        <v>887.88893347999976</v>
      </c>
      <c r="F19" s="33">
        <v>14.765572399999996</v>
      </c>
      <c r="G19" s="34">
        <f t="shared" si="0"/>
        <v>7575.6372465799986</v>
      </c>
      <c r="H19" s="27"/>
    </row>
    <row r="20" spans="1:8" ht="18.95" customHeight="1">
      <c r="A20" s="32" t="s">
        <v>16</v>
      </c>
      <c r="B20" s="33">
        <v>6167.7372780200021</v>
      </c>
      <c r="C20" s="33">
        <v>42.0135346</v>
      </c>
      <c r="D20" s="33">
        <v>366.06260434999996</v>
      </c>
      <c r="E20" s="33">
        <v>929.50308159000008</v>
      </c>
      <c r="F20" s="33">
        <v>17.813139020000005</v>
      </c>
      <c r="G20" s="34">
        <f t="shared" si="0"/>
        <v>7523.1296375800011</v>
      </c>
      <c r="H20" s="27"/>
    </row>
    <row r="21" spans="1:8" ht="18.95" customHeight="1">
      <c r="A21" s="32" t="s">
        <v>17</v>
      </c>
      <c r="B21" s="33">
        <v>6195.2886980400008</v>
      </c>
      <c r="C21" s="33">
        <v>39.660303460000002</v>
      </c>
      <c r="D21" s="33">
        <v>374.96473187999999</v>
      </c>
      <c r="E21" s="33">
        <v>886.04394262999972</v>
      </c>
      <c r="F21" s="33">
        <v>17.697977269999999</v>
      </c>
      <c r="G21" s="34">
        <f t="shared" si="0"/>
        <v>7513.6556532800005</v>
      </c>
      <c r="H21" s="27"/>
    </row>
    <row r="22" spans="1:8" ht="18.95" customHeight="1">
      <c r="A22" s="32" t="s">
        <v>18</v>
      </c>
      <c r="B22" s="33">
        <v>6131.4117747100017</v>
      </c>
      <c r="C22" s="33">
        <v>51.066100849999991</v>
      </c>
      <c r="D22" s="33">
        <v>390.93454430000008</v>
      </c>
      <c r="E22" s="33">
        <v>869.77816517000019</v>
      </c>
      <c r="F22" s="33">
        <v>19.731974179999995</v>
      </c>
      <c r="G22" s="34">
        <f t="shared" si="0"/>
        <v>7462.9225592100029</v>
      </c>
      <c r="H22" s="27"/>
    </row>
    <row r="23" spans="1:8" ht="18.95" customHeight="1">
      <c r="A23" s="32" t="s">
        <v>19</v>
      </c>
      <c r="B23" s="33">
        <v>6130.1140295699997</v>
      </c>
      <c r="C23" s="33">
        <v>54.140826790000006</v>
      </c>
      <c r="D23" s="33">
        <v>397.87263189999999</v>
      </c>
      <c r="E23" s="33">
        <v>865.1794367</v>
      </c>
      <c r="F23" s="33">
        <v>20.214120410000003</v>
      </c>
      <c r="G23" s="34">
        <f t="shared" si="0"/>
        <v>7467.5210453699992</v>
      </c>
      <c r="H23" s="27"/>
    </row>
    <row r="24" spans="1:8" ht="18.95" customHeight="1">
      <c r="A24" s="32" t="s">
        <v>20</v>
      </c>
      <c r="B24" s="33">
        <v>6301.4935110999995</v>
      </c>
      <c r="C24" s="33">
        <v>53.253172300000003</v>
      </c>
      <c r="D24" s="33">
        <v>376.09470707000003</v>
      </c>
      <c r="E24" s="33">
        <v>866.14840421000008</v>
      </c>
      <c r="F24" s="33">
        <v>21.325917189999998</v>
      </c>
      <c r="G24" s="34">
        <f t="shared" si="0"/>
        <v>7618.3157118700001</v>
      </c>
      <c r="H24" s="27"/>
    </row>
    <row r="25" spans="1:8" ht="18.95" customHeight="1">
      <c r="A25" s="32" t="s">
        <v>21</v>
      </c>
      <c r="B25" s="33">
        <v>6146.9445662999997</v>
      </c>
      <c r="C25" s="33">
        <v>47.511430070000003</v>
      </c>
      <c r="D25" s="33">
        <v>359.74494146000001</v>
      </c>
      <c r="E25" s="33">
        <v>713.03246245000003</v>
      </c>
      <c r="F25" s="33">
        <v>17.3411589</v>
      </c>
      <c r="G25" s="34">
        <f t="shared" si="0"/>
        <v>7284.5745591799987</v>
      </c>
      <c r="H25" s="27"/>
    </row>
    <row r="26" spans="1:8" ht="9.9499999999999993" customHeight="1">
      <c r="A26" s="35"/>
      <c r="B26" s="29"/>
      <c r="C26" s="29"/>
      <c r="D26" s="29"/>
      <c r="E26" s="29"/>
      <c r="F26" s="29"/>
      <c r="G26" s="36"/>
      <c r="H26" s="27"/>
    </row>
    <row r="27" spans="1:8" ht="21.95" customHeight="1">
      <c r="A27" s="24">
        <v>2020</v>
      </c>
      <c r="B27" s="25"/>
      <c r="C27" s="25"/>
      <c r="D27" s="25"/>
      <c r="E27" s="25"/>
      <c r="F27" s="25"/>
      <c r="G27" s="37"/>
      <c r="H27" s="27"/>
    </row>
    <row r="28" spans="1:8" ht="9.9499999999999993" customHeight="1">
      <c r="A28" s="38"/>
      <c r="B28" s="39"/>
      <c r="C28" s="39"/>
      <c r="D28" s="39"/>
      <c r="E28" s="39"/>
      <c r="F28" s="39"/>
      <c r="G28" s="36"/>
      <c r="H28" s="27"/>
    </row>
    <row r="29" spans="1:8" s="31" customFormat="1" ht="18.95" customHeight="1">
      <c r="A29" s="32" t="s">
        <v>10</v>
      </c>
      <c r="B29" s="33">
        <v>5916.1684846799981</v>
      </c>
      <c r="C29" s="33">
        <v>38.860297230000008</v>
      </c>
      <c r="D29" s="33">
        <v>365.01528073000003</v>
      </c>
      <c r="E29" s="33">
        <v>657.90059123000015</v>
      </c>
      <c r="F29" s="33">
        <v>31.251258910000001</v>
      </c>
      <c r="G29" s="34">
        <f t="shared" ref="G29:G40" si="1">SUM(B29:F29)</f>
        <v>7009.1959127799973</v>
      </c>
      <c r="H29" s="27"/>
    </row>
    <row r="30" spans="1:8" ht="18.95" customHeight="1">
      <c r="A30" s="32" t="s">
        <v>11</v>
      </c>
      <c r="B30" s="33">
        <v>5858.1014301599998</v>
      </c>
      <c r="C30" s="33">
        <v>36.453081470000001</v>
      </c>
      <c r="D30" s="33">
        <v>369.08323925999997</v>
      </c>
      <c r="E30" s="33">
        <v>586.0104695</v>
      </c>
      <c r="F30" s="33">
        <v>60.209384740000004</v>
      </c>
      <c r="G30" s="34">
        <f t="shared" si="1"/>
        <v>6909.8576051299997</v>
      </c>
      <c r="H30" s="27"/>
    </row>
    <row r="31" spans="1:8" ht="18.95" customHeight="1">
      <c r="A31" s="32" t="s">
        <v>22</v>
      </c>
      <c r="B31" s="33">
        <v>5738.8592603799989</v>
      </c>
      <c r="C31" s="33">
        <v>32.543013999999999</v>
      </c>
      <c r="D31" s="33">
        <v>392.60261852000008</v>
      </c>
      <c r="E31" s="33">
        <v>570.03259778999995</v>
      </c>
      <c r="F31" s="33">
        <v>58.143639160000014</v>
      </c>
      <c r="G31" s="34">
        <f t="shared" si="1"/>
        <v>6792.1811298499988</v>
      </c>
      <c r="H31" s="27"/>
    </row>
    <row r="32" spans="1:8" ht="18.95" customHeight="1">
      <c r="A32" s="32" t="s">
        <v>13</v>
      </c>
      <c r="B32" s="33">
        <v>5574.1524992100003</v>
      </c>
      <c r="C32" s="33">
        <v>35.584787349999992</v>
      </c>
      <c r="D32" s="33">
        <v>396.81234422999995</v>
      </c>
      <c r="E32" s="33">
        <v>561.35666371000002</v>
      </c>
      <c r="F32" s="33">
        <v>54.070968930000006</v>
      </c>
      <c r="G32" s="34">
        <f t="shared" si="1"/>
        <v>6621.9772634300007</v>
      </c>
      <c r="H32" s="27"/>
    </row>
    <row r="33" spans="1:10" ht="18.95" customHeight="1">
      <c r="A33" s="32" t="s">
        <v>14</v>
      </c>
      <c r="B33" s="33">
        <v>5555.4992940200009</v>
      </c>
      <c r="C33" s="33">
        <v>58.043507099999999</v>
      </c>
      <c r="D33" s="33">
        <v>375.35196402999998</v>
      </c>
      <c r="E33" s="33">
        <v>593.07983806999994</v>
      </c>
      <c r="F33" s="33">
        <v>49.492301809999994</v>
      </c>
      <c r="G33" s="34">
        <f t="shared" si="1"/>
        <v>6631.4669050300008</v>
      </c>
      <c r="H33" s="27"/>
      <c r="I33" s="40"/>
      <c r="J33" s="41"/>
    </row>
    <row r="34" spans="1:10" ht="18.95" customHeight="1">
      <c r="A34" s="32" t="s">
        <v>15</v>
      </c>
      <c r="B34" s="33">
        <v>5584.9103974</v>
      </c>
      <c r="C34" s="33">
        <v>67.194248949999988</v>
      </c>
      <c r="D34" s="33">
        <v>376.14972231000007</v>
      </c>
      <c r="E34" s="33">
        <v>610.55118395999989</v>
      </c>
      <c r="F34" s="33">
        <v>46.142339409999998</v>
      </c>
      <c r="G34" s="34">
        <f t="shared" si="1"/>
        <v>6684.9478920300007</v>
      </c>
      <c r="H34" s="27"/>
      <c r="I34" s="40"/>
      <c r="J34" s="41"/>
    </row>
    <row r="35" spans="1:10" ht="18.95" customHeight="1">
      <c r="A35" s="32" t="s">
        <v>16</v>
      </c>
      <c r="B35" s="33">
        <v>5647.0959284</v>
      </c>
      <c r="C35" s="33">
        <v>70.472613760000016</v>
      </c>
      <c r="D35" s="33">
        <v>373.48121029000004</v>
      </c>
      <c r="E35" s="33">
        <v>637.67527654000025</v>
      </c>
      <c r="F35" s="33">
        <v>47.571141759999996</v>
      </c>
      <c r="G35" s="34">
        <f t="shared" si="1"/>
        <v>6776.2961707500008</v>
      </c>
      <c r="H35" s="27"/>
      <c r="I35" s="40"/>
      <c r="J35" s="41"/>
    </row>
    <row r="36" spans="1:10" ht="18.95" customHeight="1">
      <c r="A36" s="32" t="s">
        <v>23</v>
      </c>
      <c r="B36" s="33">
        <v>5780.7396174099995</v>
      </c>
      <c r="C36" s="33">
        <v>53.040564830000001</v>
      </c>
      <c r="D36" s="33">
        <v>361.25540449999988</v>
      </c>
      <c r="E36" s="33">
        <v>648.42083573000014</v>
      </c>
      <c r="F36" s="33">
        <v>44.955530960000011</v>
      </c>
      <c r="G36" s="34">
        <f t="shared" si="1"/>
        <v>6888.4119534299998</v>
      </c>
      <c r="H36" s="27"/>
      <c r="I36" s="40"/>
      <c r="J36" s="41"/>
    </row>
    <row r="37" spans="1:10" ht="18.95" customHeight="1">
      <c r="A37" s="32" t="s">
        <v>18</v>
      </c>
      <c r="B37" s="33">
        <v>5945.8446927999994</v>
      </c>
      <c r="C37" s="33">
        <v>47.58665700000001</v>
      </c>
      <c r="D37" s="33">
        <v>344.45918034000005</v>
      </c>
      <c r="E37" s="33">
        <v>639.19125065999992</v>
      </c>
      <c r="F37" s="33">
        <v>42.327156409999994</v>
      </c>
      <c r="G37" s="34">
        <f t="shared" si="1"/>
        <v>7019.4089372099988</v>
      </c>
      <c r="H37" s="27"/>
      <c r="I37" s="40"/>
      <c r="J37" s="41"/>
    </row>
    <row r="38" spans="1:10" ht="18.95" customHeight="1">
      <c r="A38" s="32" t="s">
        <v>19</v>
      </c>
      <c r="B38" s="33">
        <v>6249.7986520600016</v>
      </c>
      <c r="C38" s="33">
        <v>51.736512109999993</v>
      </c>
      <c r="D38" s="33">
        <v>355.77092354999996</v>
      </c>
      <c r="E38" s="33">
        <v>596.87866946999998</v>
      </c>
      <c r="F38" s="33">
        <v>41.837950140000004</v>
      </c>
      <c r="G38" s="34">
        <f t="shared" si="1"/>
        <v>7296.022707330002</v>
      </c>
      <c r="H38" s="27"/>
      <c r="I38" s="40"/>
      <c r="J38" s="41"/>
    </row>
    <row r="39" spans="1:10" ht="18.95" customHeight="1">
      <c r="A39" s="32" t="s">
        <v>20</v>
      </c>
      <c r="B39" s="33">
        <v>6622.8034245900008</v>
      </c>
      <c r="C39" s="33">
        <v>52.623607280000002</v>
      </c>
      <c r="D39" s="33">
        <v>337.93976359999999</v>
      </c>
      <c r="E39" s="33">
        <v>347.13593411000005</v>
      </c>
      <c r="F39" s="33">
        <v>41.497662499999997</v>
      </c>
      <c r="G39" s="34">
        <f t="shared" si="1"/>
        <v>7402.0003920800009</v>
      </c>
      <c r="H39" s="27"/>
      <c r="I39" s="40"/>
      <c r="J39" s="41"/>
    </row>
    <row r="40" spans="1:10" ht="18.95" customHeight="1">
      <c r="A40" s="32" t="s">
        <v>21</v>
      </c>
      <c r="B40" s="33">
        <v>6756.1200584000007</v>
      </c>
      <c r="C40" s="33">
        <v>46.061872740000005</v>
      </c>
      <c r="D40" s="33">
        <v>315.36528826</v>
      </c>
      <c r="E40" s="33">
        <v>306.23792195999994</v>
      </c>
      <c r="F40" s="33">
        <v>42.423305560000003</v>
      </c>
      <c r="G40" s="34">
        <f t="shared" si="1"/>
        <v>7466.2084469199999</v>
      </c>
      <c r="H40" s="27"/>
      <c r="I40" s="40"/>
      <c r="J40" s="41"/>
    </row>
    <row r="41" spans="1:10" ht="9.9499999999999993" customHeight="1">
      <c r="A41" s="35"/>
      <c r="B41" s="29"/>
      <c r="C41" s="29"/>
      <c r="D41" s="29"/>
      <c r="E41" s="29"/>
      <c r="F41" s="29"/>
      <c r="G41" s="36"/>
      <c r="H41" s="27"/>
      <c r="I41" s="40"/>
      <c r="J41" s="41"/>
    </row>
    <row r="42" spans="1:10" ht="21.95" customHeight="1">
      <c r="A42" s="24" t="s">
        <v>24</v>
      </c>
      <c r="B42" s="25"/>
      <c r="C42" s="25"/>
      <c r="D42" s="25"/>
      <c r="E42" s="25"/>
      <c r="F42" s="25"/>
      <c r="G42" s="37"/>
      <c r="H42" s="27"/>
      <c r="I42" s="40"/>
      <c r="J42" s="41"/>
    </row>
    <row r="43" spans="1:10" ht="9.9499999999999993" customHeight="1">
      <c r="A43" s="35"/>
      <c r="B43" s="29"/>
      <c r="C43" s="29"/>
      <c r="D43" s="29"/>
      <c r="E43" s="29"/>
      <c r="F43" s="29"/>
      <c r="G43" s="36"/>
      <c r="H43" s="27"/>
      <c r="I43" s="40"/>
      <c r="J43" s="42"/>
    </row>
    <row r="44" spans="1:10" ht="18.95" customHeight="1">
      <c r="A44" s="32" t="s">
        <v>10</v>
      </c>
      <c r="B44" s="33">
        <v>7426.1057206800015</v>
      </c>
      <c r="C44" s="33">
        <v>43.481518420000008</v>
      </c>
      <c r="D44" s="33">
        <v>375.45209539000007</v>
      </c>
      <c r="E44" s="33">
        <v>393.41043877000016</v>
      </c>
      <c r="F44" s="33">
        <v>47.554712100000003</v>
      </c>
      <c r="G44" s="34">
        <f t="shared" ref="G44:G55" si="2">SUM(B44:F44)</f>
        <v>8286.0044853600011</v>
      </c>
      <c r="H44" s="27"/>
      <c r="I44" s="40"/>
      <c r="J44" s="42"/>
    </row>
    <row r="45" spans="1:10" ht="18.95" customHeight="1">
      <c r="A45" s="32" t="s">
        <v>11</v>
      </c>
      <c r="B45" s="33">
        <v>7551.3083651200004</v>
      </c>
      <c r="C45" s="33">
        <v>42.023200010000004</v>
      </c>
      <c r="D45" s="33">
        <v>456.67320636999989</v>
      </c>
      <c r="E45" s="33">
        <v>347.7585772000001</v>
      </c>
      <c r="F45" s="33">
        <v>74.502972870000008</v>
      </c>
      <c r="G45" s="34">
        <f t="shared" si="2"/>
        <v>8472.2663215699995</v>
      </c>
      <c r="H45" s="27"/>
      <c r="I45" s="40"/>
      <c r="J45" s="42"/>
    </row>
    <row r="46" spans="1:10" ht="18.75" customHeight="1">
      <c r="A46" s="32" t="s">
        <v>12</v>
      </c>
      <c r="B46" s="33">
        <v>7673.6764483299967</v>
      </c>
      <c r="C46" s="33">
        <v>39.112447720000006</v>
      </c>
      <c r="D46" s="33">
        <v>432.36346515999998</v>
      </c>
      <c r="E46" s="33">
        <v>314.58230149000002</v>
      </c>
      <c r="F46" s="33">
        <v>70.273838589999997</v>
      </c>
      <c r="G46" s="34">
        <f t="shared" si="2"/>
        <v>8530.0085012899963</v>
      </c>
      <c r="H46" s="27"/>
      <c r="I46" s="40"/>
      <c r="J46" s="42"/>
    </row>
    <row r="47" spans="1:10" ht="18.75" customHeight="1">
      <c r="A47" s="32" t="s">
        <v>13</v>
      </c>
      <c r="B47" s="33">
        <v>7770.1450303999991</v>
      </c>
      <c r="C47" s="33">
        <v>37.970825979999994</v>
      </c>
      <c r="D47" s="33">
        <v>402.99394788999996</v>
      </c>
      <c r="E47" s="33">
        <v>306.64658687000008</v>
      </c>
      <c r="F47" s="33">
        <v>73.459063949999987</v>
      </c>
      <c r="G47" s="34">
        <f t="shared" si="2"/>
        <v>8591.2154550899995</v>
      </c>
      <c r="H47" s="27"/>
      <c r="I47" s="40"/>
      <c r="J47" s="42"/>
    </row>
    <row r="48" spans="1:10" ht="18.75" customHeight="1">
      <c r="A48" s="32" t="s">
        <v>14</v>
      </c>
      <c r="B48" s="33">
        <v>8205.4845156299998</v>
      </c>
      <c r="C48" s="33">
        <v>36.526525220000003</v>
      </c>
      <c r="D48" s="33">
        <v>377.73889000999992</v>
      </c>
      <c r="E48" s="33">
        <v>328.73505461999991</v>
      </c>
      <c r="F48" s="33">
        <v>69.516319589999995</v>
      </c>
      <c r="G48" s="34">
        <f t="shared" si="2"/>
        <v>9018.0013050699999</v>
      </c>
      <c r="H48" s="27"/>
      <c r="I48" s="40"/>
      <c r="J48" s="42"/>
    </row>
    <row r="49" spans="1:10" ht="18.75" customHeight="1">
      <c r="A49" s="32" t="s">
        <v>15</v>
      </c>
      <c r="B49" s="33">
        <v>8546.4924954800008</v>
      </c>
      <c r="C49" s="33">
        <v>35.682462229999992</v>
      </c>
      <c r="D49" s="33">
        <v>365.19414734000003</v>
      </c>
      <c r="E49" s="33">
        <v>330.92747442000007</v>
      </c>
      <c r="F49" s="33">
        <v>65.159889469999996</v>
      </c>
      <c r="G49" s="34">
        <f t="shared" si="2"/>
        <v>9343.4564689399995</v>
      </c>
      <c r="H49" s="27"/>
      <c r="I49" s="40"/>
      <c r="J49" s="42"/>
    </row>
    <row r="50" spans="1:10" ht="18.75" customHeight="1">
      <c r="A50" s="32" t="s">
        <v>16</v>
      </c>
      <c r="B50" s="33">
        <v>8803.8590434799989</v>
      </c>
      <c r="C50" s="33">
        <v>31.010403350000001</v>
      </c>
      <c r="D50" s="33">
        <v>357.04032484999993</v>
      </c>
      <c r="E50" s="33">
        <v>340.67218489000004</v>
      </c>
      <c r="F50" s="33">
        <v>62.844781430000005</v>
      </c>
      <c r="G50" s="34">
        <f t="shared" si="2"/>
        <v>9595.4267379999983</v>
      </c>
      <c r="H50" s="27"/>
      <c r="I50" s="40"/>
      <c r="J50" s="42"/>
    </row>
    <row r="51" spans="1:10" ht="18.75" customHeight="1">
      <c r="A51" s="32" t="s">
        <v>17</v>
      </c>
      <c r="B51" s="33">
        <v>9069.5247827299954</v>
      </c>
      <c r="C51" s="33">
        <v>27.98230161</v>
      </c>
      <c r="D51" s="33">
        <v>348.19648551</v>
      </c>
      <c r="E51" s="33">
        <v>345.51890483000011</v>
      </c>
      <c r="F51" s="33">
        <v>68.174507009999985</v>
      </c>
      <c r="G51" s="34">
        <f t="shared" si="2"/>
        <v>9859.3969816899953</v>
      </c>
      <c r="H51" s="27"/>
      <c r="I51" s="40"/>
      <c r="J51" s="42"/>
    </row>
    <row r="52" spans="1:10" ht="18.75" customHeight="1">
      <c r="A52" s="32" t="s">
        <v>18</v>
      </c>
      <c r="B52" s="33">
        <v>9211.6686888899985</v>
      </c>
      <c r="C52" s="33">
        <v>28.912283339999998</v>
      </c>
      <c r="D52" s="33">
        <v>342.27010002999998</v>
      </c>
      <c r="E52" s="33">
        <v>362.72919489999998</v>
      </c>
      <c r="F52" s="33">
        <v>66.030580690000008</v>
      </c>
      <c r="G52" s="34">
        <f t="shared" si="2"/>
        <v>10011.610847849997</v>
      </c>
      <c r="H52" s="27"/>
      <c r="I52" s="40"/>
      <c r="J52" s="42"/>
    </row>
    <row r="53" spans="1:10" ht="18.75" customHeight="1">
      <c r="A53" s="32" t="s">
        <v>19</v>
      </c>
      <c r="B53" s="33">
        <v>9478.9581399100007</v>
      </c>
      <c r="C53" s="33">
        <v>29.675600510000006</v>
      </c>
      <c r="D53" s="33">
        <v>320.30482301000001</v>
      </c>
      <c r="E53" s="33">
        <v>376.47234420999996</v>
      </c>
      <c r="F53" s="33">
        <v>65.347159460000015</v>
      </c>
      <c r="G53" s="34">
        <f t="shared" si="2"/>
        <v>10270.7580671</v>
      </c>
      <c r="H53" s="27"/>
      <c r="I53" s="43"/>
      <c r="J53" s="42"/>
    </row>
    <row r="54" spans="1:10" ht="18.75" customHeight="1">
      <c r="A54" s="32" t="s">
        <v>20</v>
      </c>
      <c r="B54" s="33">
        <v>9659.41027717</v>
      </c>
      <c r="C54" s="33">
        <v>29.092769060000002</v>
      </c>
      <c r="D54" s="33">
        <v>288.84815888999998</v>
      </c>
      <c r="E54" s="33">
        <v>367.68168037999993</v>
      </c>
      <c r="F54" s="33">
        <v>64.390834439999992</v>
      </c>
      <c r="G54" s="34">
        <f t="shared" si="2"/>
        <v>10409.42371994</v>
      </c>
      <c r="H54" s="27"/>
      <c r="I54" s="43"/>
      <c r="J54" s="42"/>
    </row>
    <row r="55" spans="1:10" ht="18.75" customHeight="1">
      <c r="A55" s="32" t="s">
        <v>21</v>
      </c>
      <c r="B55" s="33">
        <v>9571.4222837400011</v>
      </c>
      <c r="C55" s="33">
        <v>25.41254309</v>
      </c>
      <c r="D55" s="33">
        <v>255.76974767999994</v>
      </c>
      <c r="E55" s="33">
        <v>393.67889640999988</v>
      </c>
      <c r="F55" s="33">
        <v>55.786245430000001</v>
      </c>
      <c r="G55" s="34">
        <f t="shared" si="2"/>
        <v>10302.069716350001</v>
      </c>
      <c r="H55" s="27"/>
      <c r="J55" s="42"/>
    </row>
    <row r="56" spans="1:10" ht="18.75" customHeight="1">
      <c r="A56" s="32"/>
      <c r="B56" s="33"/>
      <c r="C56" s="33"/>
      <c r="D56" s="33"/>
      <c r="E56" s="33"/>
      <c r="F56" s="33"/>
      <c r="G56" s="34"/>
      <c r="H56" s="27"/>
      <c r="J56" s="42"/>
    </row>
    <row r="57" spans="1:10" ht="21.95" customHeight="1">
      <c r="A57" s="24" t="s">
        <v>25</v>
      </c>
      <c r="B57" s="25"/>
      <c r="C57" s="25"/>
      <c r="D57" s="25"/>
      <c r="E57" s="25"/>
      <c r="F57" s="25"/>
      <c r="G57" s="37"/>
      <c r="H57" s="27"/>
      <c r="I57" s="40"/>
      <c r="J57" s="41"/>
    </row>
    <row r="58" spans="1:10" ht="18.75" customHeight="1">
      <c r="A58" s="38"/>
      <c r="B58" s="33"/>
      <c r="C58" s="33"/>
      <c r="D58" s="33"/>
      <c r="E58" s="33"/>
      <c r="F58" s="33"/>
      <c r="G58" s="34"/>
      <c r="H58" s="27"/>
      <c r="J58" s="42"/>
    </row>
    <row r="59" spans="1:10" ht="18.75" customHeight="1">
      <c r="A59" s="32" t="s">
        <v>10</v>
      </c>
      <c r="B59" s="33">
        <v>9465.2484476499976</v>
      </c>
      <c r="C59" s="33">
        <v>26.665170880000002</v>
      </c>
      <c r="D59" s="33">
        <v>221.01501717999997</v>
      </c>
      <c r="E59" s="33">
        <v>395.42623171999998</v>
      </c>
      <c r="F59" s="33">
        <v>45.604641000000001</v>
      </c>
      <c r="G59" s="34">
        <f t="shared" ref="G59:G69" si="3">SUM(B59:F59)</f>
        <v>10153.959508429996</v>
      </c>
      <c r="H59" s="27"/>
      <c r="I59" s="43"/>
      <c r="J59" s="42"/>
    </row>
    <row r="60" spans="1:10" ht="18.75" customHeight="1">
      <c r="A60" s="32" t="s">
        <v>11</v>
      </c>
      <c r="B60" s="33">
        <v>9406.6164007199968</v>
      </c>
      <c r="C60" s="33">
        <v>22.512830079999997</v>
      </c>
      <c r="D60" s="33">
        <v>226.91715841000001</v>
      </c>
      <c r="E60" s="33">
        <v>412.1377685199999</v>
      </c>
      <c r="F60" s="33">
        <v>50.919664640000001</v>
      </c>
      <c r="G60" s="34">
        <f t="shared" si="3"/>
        <v>10119.103822369998</v>
      </c>
      <c r="H60" s="27"/>
      <c r="I60" s="43"/>
      <c r="J60" s="42"/>
    </row>
    <row r="61" spans="1:10" ht="18.75" customHeight="1">
      <c r="A61" s="32" t="s">
        <v>12</v>
      </c>
      <c r="B61" s="33">
        <v>9345.315452589999</v>
      </c>
      <c r="C61" s="33">
        <v>8.7767955299999993</v>
      </c>
      <c r="D61" s="33">
        <v>222.15095679999999</v>
      </c>
      <c r="E61" s="33">
        <v>417.13086856000001</v>
      </c>
      <c r="F61" s="33">
        <v>58.335671949999998</v>
      </c>
      <c r="G61" s="34">
        <f t="shared" si="3"/>
        <v>10051.70974543</v>
      </c>
      <c r="H61" s="27"/>
      <c r="I61" s="43"/>
      <c r="J61" s="42"/>
    </row>
    <row r="62" spans="1:10" ht="18.75" customHeight="1">
      <c r="A62" s="32" t="s">
        <v>13</v>
      </c>
      <c r="B62" s="33">
        <v>9289.0222440599991</v>
      </c>
      <c r="C62" s="33">
        <v>8.5017882699999987</v>
      </c>
      <c r="D62" s="33">
        <v>206.64153660999997</v>
      </c>
      <c r="E62" s="33">
        <v>432.78426864000005</v>
      </c>
      <c r="F62" s="33">
        <v>49.426896390000003</v>
      </c>
      <c r="G62" s="34">
        <f t="shared" si="3"/>
        <v>9986.3767339699971</v>
      </c>
      <c r="H62" s="27"/>
      <c r="I62" s="43"/>
      <c r="J62" s="42"/>
    </row>
    <row r="63" spans="1:10" ht="18.75" customHeight="1">
      <c r="A63" s="32" t="s">
        <v>14</v>
      </c>
      <c r="B63" s="33">
        <v>9439.1033301799998</v>
      </c>
      <c r="C63" s="33">
        <v>5.2536147699999995</v>
      </c>
      <c r="D63" s="33">
        <v>199.26632871000001</v>
      </c>
      <c r="E63" s="33">
        <v>450.22376124999994</v>
      </c>
      <c r="F63" s="33">
        <v>52.063996250000002</v>
      </c>
      <c r="G63" s="34">
        <f t="shared" si="3"/>
        <v>10145.91103116</v>
      </c>
      <c r="H63" s="27"/>
      <c r="I63" s="43"/>
      <c r="J63" s="42"/>
    </row>
    <row r="64" spans="1:10" ht="18.75" customHeight="1">
      <c r="A64" s="32" t="s">
        <v>15</v>
      </c>
      <c r="B64" s="33">
        <v>9709.4650298099987</v>
      </c>
      <c r="C64" s="33">
        <v>10.68002662</v>
      </c>
      <c r="D64" s="33">
        <v>193.28696583999997</v>
      </c>
      <c r="E64" s="33">
        <v>446.85381877000009</v>
      </c>
      <c r="F64" s="33">
        <v>60.217166590000005</v>
      </c>
      <c r="G64" s="34">
        <f t="shared" si="3"/>
        <v>10420.503007629999</v>
      </c>
      <c r="H64" s="27"/>
      <c r="I64" s="43"/>
      <c r="J64" s="42"/>
    </row>
    <row r="65" spans="1:11" ht="18.75" customHeight="1">
      <c r="A65" s="32" t="s">
        <v>16</v>
      </c>
      <c r="B65" s="33">
        <v>9863.9978549600019</v>
      </c>
      <c r="C65" s="33">
        <v>9.6217173200000001</v>
      </c>
      <c r="D65" s="33">
        <v>185.79364440999998</v>
      </c>
      <c r="E65" s="33">
        <v>442.66218950000001</v>
      </c>
      <c r="F65" s="33">
        <v>46.697877340000005</v>
      </c>
      <c r="G65" s="34">
        <f t="shared" si="3"/>
        <v>10548.773283530003</v>
      </c>
      <c r="H65" s="27"/>
      <c r="I65" s="43"/>
      <c r="J65" s="42"/>
    </row>
    <row r="66" spans="1:11" ht="18.75" customHeight="1">
      <c r="A66" s="32" t="s">
        <v>17</v>
      </c>
      <c r="B66" s="33">
        <v>10006.588353039999</v>
      </c>
      <c r="C66" s="33">
        <v>17.685880219999994</v>
      </c>
      <c r="D66" s="33">
        <v>193.93246340000002</v>
      </c>
      <c r="E66" s="33">
        <v>451.32938031999998</v>
      </c>
      <c r="F66" s="33">
        <v>44.823581559999994</v>
      </c>
      <c r="G66" s="34">
        <f t="shared" si="3"/>
        <v>10714.359658539999</v>
      </c>
      <c r="H66" s="27"/>
      <c r="I66" s="43"/>
      <c r="J66" s="42"/>
    </row>
    <row r="67" spans="1:11" ht="18.75" customHeight="1">
      <c r="A67" s="32" t="s">
        <v>18</v>
      </c>
      <c r="B67" s="33">
        <v>10164.367828750001</v>
      </c>
      <c r="C67" s="33">
        <v>19.390417460000002</v>
      </c>
      <c r="D67" s="33">
        <v>163.10331717000003</v>
      </c>
      <c r="E67" s="33">
        <v>498.13975794999982</v>
      </c>
      <c r="F67" s="33">
        <v>44.951682379999994</v>
      </c>
      <c r="G67" s="34">
        <f t="shared" si="3"/>
        <v>10889.953003709999</v>
      </c>
      <c r="H67" s="27"/>
      <c r="I67" s="43"/>
      <c r="J67" s="42"/>
    </row>
    <row r="68" spans="1:11" ht="18.75" customHeight="1">
      <c r="A68" s="32" t="s">
        <v>19</v>
      </c>
      <c r="B68" s="33">
        <v>10440.316018109999</v>
      </c>
      <c r="C68" s="33">
        <v>20.220122570000001</v>
      </c>
      <c r="D68" s="33">
        <v>193.88426349000002</v>
      </c>
      <c r="E68" s="33">
        <v>486.12541494999994</v>
      </c>
      <c r="F68" s="33">
        <v>39.00154405</v>
      </c>
      <c r="G68" s="34">
        <f t="shared" si="3"/>
        <v>11179.547363169997</v>
      </c>
      <c r="H68" s="27"/>
      <c r="I68" s="43"/>
      <c r="J68" s="42"/>
    </row>
    <row r="69" spans="1:11" ht="18.75" customHeight="1">
      <c r="A69" s="32" t="s">
        <v>20</v>
      </c>
      <c r="B69" s="33">
        <v>11684.688442859997</v>
      </c>
      <c r="C69" s="33">
        <v>23.566799099999997</v>
      </c>
      <c r="D69" s="33">
        <v>265.75199816000003</v>
      </c>
      <c r="E69" s="33">
        <v>516.51320410999995</v>
      </c>
      <c r="F69" s="33">
        <v>46.846182310000003</v>
      </c>
      <c r="G69" s="34">
        <f t="shared" si="3"/>
        <v>12537.366626539997</v>
      </c>
      <c r="H69" s="27"/>
      <c r="I69" s="43"/>
      <c r="J69" s="42"/>
    </row>
    <row r="70" spans="1:11" ht="18.75" customHeight="1">
      <c r="A70" s="32" t="s">
        <v>21</v>
      </c>
      <c r="B70" s="33">
        <v>11751.409620380002</v>
      </c>
      <c r="C70" s="33">
        <v>39.779291150000006</v>
      </c>
      <c r="D70" s="33">
        <v>280.86159887999997</v>
      </c>
      <c r="E70" s="33">
        <v>504.97322856999995</v>
      </c>
      <c r="F70" s="33">
        <v>34.120760799999999</v>
      </c>
      <c r="G70" s="34">
        <f>SUM(B70:F70)</f>
        <v>12611.144499780001</v>
      </c>
      <c r="H70" s="27"/>
      <c r="I70" s="43"/>
      <c r="J70" s="42"/>
    </row>
    <row r="71" spans="1:11" ht="18.75" customHeight="1">
      <c r="A71" s="32"/>
      <c r="B71" s="33"/>
      <c r="C71" s="33"/>
      <c r="D71" s="33"/>
      <c r="E71" s="33"/>
      <c r="F71" s="33"/>
      <c r="G71" s="34"/>
      <c r="H71" s="27"/>
      <c r="I71" s="43"/>
      <c r="J71" s="42"/>
    </row>
    <row r="72" spans="1:11" ht="21.95" customHeight="1">
      <c r="A72" s="24" t="s">
        <v>26</v>
      </c>
      <c r="B72" s="25"/>
      <c r="C72" s="25"/>
      <c r="D72" s="25"/>
      <c r="E72" s="25"/>
      <c r="F72" s="25"/>
      <c r="G72" s="37"/>
      <c r="H72" s="27"/>
      <c r="I72" s="40"/>
      <c r="J72" s="41"/>
    </row>
    <row r="73" spans="1:11" ht="21.95" customHeight="1">
      <c r="A73" s="38"/>
      <c r="B73" s="39"/>
      <c r="C73" s="39"/>
      <c r="D73" s="39"/>
      <c r="E73" s="39"/>
      <c r="F73" s="39"/>
      <c r="G73" s="44"/>
      <c r="H73" s="27"/>
      <c r="I73" s="40"/>
      <c r="J73" s="41"/>
    </row>
    <row r="74" spans="1:11" ht="18.75" customHeight="1">
      <c r="A74" s="32" t="s">
        <v>10</v>
      </c>
      <c r="B74" s="33">
        <v>11489.783630499998</v>
      </c>
      <c r="C74" s="33">
        <v>37.237435240000003</v>
      </c>
      <c r="D74" s="33">
        <v>266.57969815999996</v>
      </c>
      <c r="E74" s="33">
        <v>519.11267278000003</v>
      </c>
      <c r="F74" s="33">
        <v>33.860389570000002</v>
      </c>
      <c r="G74" s="34">
        <f t="shared" ref="G74:G85" si="4">SUM(B74:F74)</f>
        <v>12346.573826249998</v>
      </c>
      <c r="H74" s="27"/>
      <c r="I74" s="43"/>
      <c r="J74" s="42"/>
    </row>
    <row r="75" spans="1:11" ht="18.75" customHeight="1">
      <c r="A75" s="32" t="s">
        <v>11</v>
      </c>
      <c r="B75" s="33">
        <v>11344.33691579</v>
      </c>
      <c r="C75" s="33">
        <v>36.150902480000006</v>
      </c>
      <c r="D75" s="33">
        <v>265.44341051999993</v>
      </c>
      <c r="E75" s="33">
        <v>518.33192184000006</v>
      </c>
      <c r="F75" s="33">
        <v>31.974158879999997</v>
      </c>
      <c r="G75" s="34">
        <f t="shared" si="4"/>
        <v>12196.237309509999</v>
      </c>
      <c r="H75" s="27"/>
      <c r="I75" s="43"/>
      <c r="J75" s="42"/>
    </row>
    <row r="76" spans="1:11" ht="18.75" customHeight="1">
      <c r="A76" s="32" t="s">
        <v>12</v>
      </c>
      <c r="B76" s="33">
        <v>12007.466534960002</v>
      </c>
      <c r="C76" s="33">
        <v>34.440462529999998</v>
      </c>
      <c r="D76" s="33">
        <v>275.11423034000001</v>
      </c>
      <c r="E76" s="33">
        <v>530.34610392000013</v>
      </c>
      <c r="F76" s="33">
        <v>32.011710049999998</v>
      </c>
      <c r="G76" s="34">
        <f t="shared" si="4"/>
        <v>12879.379041799999</v>
      </c>
      <c r="H76" s="27"/>
      <c r="I76" s="43"/>
      <c r="J76" s="42"/>
      <c r="K76" s="45"/>
    </row>
    <row r="77" spans="1:11" ht="18.75" customHeight="1">
      <c r="A77" s="32" t="s">
        <v>13</v>
      </c>
      <c r="B77" s="33">
        <v>11994.361901710001</v>
      </c>
      <c r="C77" s="33">
        <v>33.902649940000003</v>
      </c>
      <c r="D77" s="33">
        <v>239.23302219999999</v>
      </c>
      <c r="E77" s="33">
        <v>585.61637056999996</v>
      </c>
      <c r="F77" s="33">
        <v>32.503778030000007</v>
      </c>
      <c r="G77" s="34">
        <f t="shared" si="4"/>
        <v>12885.617722450002</v>
      </c>
      <c r="H77" s="27"/>
      <c r="I77" s="43"/>
      <c r="J77" s="42"/>
    </row>
    <row r="78" spans="1:11" ht="18.75" customHeight="1">
      <c r="A78" s="32" t="s">
        <v>14</v>
      </c>
      <c r="B78" s="33">
        <v>12341.09400417</v>
      </c>
      <c r="C78" s="33">
        <v>33.313136550000003</v>
      </c>
      <c r="D78" s="33">
        <v>228.66353357000003</v>
      </c>
      <c r="E78" s="33">
        <v>570.3874125000001</v>
      </c>
      <c r="F78" s="33">
        <v>21.330436940000002</v>
      </c>
      <c r="G78" s="34">
        <f t="shared" si="4"/>
        <v>13194.788523729998</v>
      </c>
      <c r="H78" s="27"/>
      <c r="I78" s="43"/>
      <c r="J78" s="42"/>
      <c r="K78" s="43"/>
    </row>
    <row r="79" spans="1:11" ht="18.75" customHeight="1">
      <c r="A79" s="32" t="s">
        <v>15</v>
      </c>
      <c r="B79" s="33">
        <v>12725.68735919</v>
      </c>
      <c r="C79" s="33">
        <v>31.47646091</v>
      </c>
      <c r="D79" s="33">
        <v>224.71194098000001</v>
      </c>
      <c r="E79" s="33">
        <v>547.22627318999992</v>
      </c>
      <c r="F79" s="33">
        <v>16.893923640000001</v>
      </c>
      <c r="G79" s="34">
        <f t="shared" si="4"/>
        <v>13545.99595791</v>
      </c>
      <c r="H79" s="27"/>
      <c r="I79" s="43"/>
      <c r="J79" s="42"/>
      <c r="K79" s="43"/>
    </row>
    <row r="80" spans="1:11" ht="18.75" customHeight="1">
      <c r="A80" s="32" t="s">
        <v>16</v>
      </c>
      <c r="B80" s="33">
        <v>12883.50983252</v>
      </c>
      <c r="C80" s="33">
        <v>29.379249040000001</v>
      </c>
      <c r="D80" s="33">
        <v>216.18959655</v>
      </c>
      <c r="E80" s="33">
        <v>560.43444307000004</v>
      </c>
      <c r="F80" s="33">
        <v>16.761804789999999</v>
      </c>
      <c r="G80" s="34">
        <f t="shared" si="4"/>
        <v>13706.274925969999</v>
      </c>
      <c r="H80" s="27"/>
      <c r="I80" s="43"/>
      <c r="J80" s="42"/>
      <c r="K80" s="43"/>
    </row>
    <row r="81" spans="1:11" ht="18.75" customHeight="1">
      <c r="A81" s="32" t="s">
        <v>17</v>
      </c>
      <c r="B81" s="33">
        <v>13243.516975979996</v>
      </c>
      <c r="C81" s="33">
        <v>29.095175589999997</v>
      </c>
      <c r="D81" s="33">
        <v>212.45094489000005</v>
      </c>
      <c r="E81" s="33">
        <v>572.73240715999998</v>
      </c>
      <c r="F81" s="33">
        <v>19.784850170000002</v>
      </c>
      <c r="G81" s="34">
        <f t="shared" si="4"/>
        <v>14077.580353789996</v>
      </c>
      <c r="H81" s="27"/>
      <c r="I81" s="43"/>
      <c r="J81" s="42"/>
      <c r="K81" s="43"/>
    </row>
    <row r="82" spans="1:11" ht="18.75" customHeight="1">
      <c r="A82" s="32" t="s">
        <v>18</v>
      </c>
      <c r="B82" s="33">
        <v>13420.55089269</v>
      </c>
      <c r="C82" s="33">
        <v>27.465783899999998</v>
      </c>
      <c r="D82" s="33">
        <v>208.90357197</v>
      </c>
      <c r="E82" s="33">
        <v>571.15613259999998</v>
      </c>
      <c r="F82" s="33">
        <v>19.77079999</v>
      </c>
      <c r="G82" s="34">
        <f t="shared" si="4"/>
        <v>14247.847181149999</v>
      </c>
      <c r="H82" s="27"/>
      <c r="I82" s="43"/>
      <c r="J82" s="42"/>
      <c r="K82" s="43"/>
    </row>
    <row r="83" spans="1:11" ht="18.75" customHeight="1">
      <c r="A83" s="32" t="s">
        <v>19</v>
      </c>
      <c r="B83" s="33">
        <v>13827.819380539999</v>
      </c>
      <c r="C83" s="33">
        <v>27.298560990000002</v>
      </c>
      <c r="D83" s="33">
        <v>188.12757507999999</v>
      </c>
      <c r="E83" s="33">
        <v>562.95844790999979</v>
      </c>
      <c r="F83" s="33">
        <v>19.60668862</v>
      </c>
      <c r="G83" s="34">
        <f t="shared" si="4"/>
        <v>14625.810653139999</v>
      </c>
      <c r="H83" s="27"/>
      <c r="I83" s="43"/>
      <c r="J83" s="42"/>
      <c r="K83" s="43"/>
    </row>
    <row r="84" spans="1:11" ht="18.75" customHeight="1">
      <c r="A84" s="32" t="s">
        <v>20</v>
      </c>
      <c r="B84" s="33">
        <v>14371.646629990002</v>
      </c>
      <c r="C84" s="33">
        <v>27.13199418</v>
      </c>
      <c r="D84" s="33">
        <v>183.93309969000001</v>
      </c>
      <c r="E84" s="33">
        <v>601.90122766000002</v>
      </c>
      <c r="F84" s="33">
        <v>19.60435502</v>
      </c>
      <c r="G84" s="34">
        <f t="shared" si="4"/>
        <v>15204.217306540002</v>
      </c>
      <c r="H84" s="27"/>
      <c r="I84" s="43"/>
      <c r="J84" s="42"/>
      <c r="K84" s="43"/>
    </row>
    <row r="85" spans="1:11" ht="18.75" customHeight="1">
      <c r="A85" s="32" t="s">
        <v>21</v>
      </c>
      <c r="B85" s="33">
        <v>13721.498882719998</v>
      </c>
      <c r="C85" s="33">
        <v>24.744212099999999</v>
      </c>
      <c r="D85" s="33">
        <v>174.13678261999999</v>
      </c>
      <c r="E85" s="33">
        <v>516.66544094000005</v>
      </c>
      <c r="F85" s="33">
        <v>4.1419013899999992</v>
      </c>
      <c r="G85" s="34">
        <f t="shared" si="4"/>
        <v>14441.187219769998</v>
      </c>
      <c r="H85" s="27"/>
      <c r="I85" s="43"/>
      <c r="J85" s="42"/>
      <c r="K85" s="43"/>
    </row>
    <row r="86" spans="1:11" ht="18.75" customHeight="1">
      <c r="A86" s="32"/>
      <c r="B86" s="33"/>
      <c r="C86" s="33"/>
      <c r="D86" s="33"/>
      <c r="E86" s="33"/>
      <c r="F86" s="33"/>
      <c r="G86" s="34"/>
      <c r="H86" s="27"/>
      <c r="I86" s="43"/>
      <c r="J86" s="42"/>
      <c r="K86" s="43"/>
    </row>
    <row r="87" spans="1:11" ht="21.95" customHeight="1">
      <c r="A87" s="24" t="s">
        <v>27</v>
      </c>
      <c r="B87" s="25"/>
      <c r="C87" s="25"/>
      <c r="D87" s="25"/>
      <c r="E87" s="25"/>
      <c r="F87" s="25"/>
      <c r="G87" s="37"/>
      <c r="H87" s="27"/>
      <c r="I87" s="40"/>
      <c r="J87" s="41"/>
    </row>
    <row r="88" spans="1:11" ht="15" customHeight="1">
      <c r="A88" s="38"/>
      <c r="B88" s="39"/>
      <c r="C88" s="39"/>
      <c r="D88" s="39"/>
      <c r="E88" s="39"/>
      <c r="F88" s="39"/>
      <c r="G88" s="44"/>
      <c r="H88" s="27"/>
      <c r="I88" s="40"/>
      <c r="J88" s="41"/>
    </row>
    <row r="89" spans="1:11" ht="18.75" customHeight="1">
      <c r="A89" s="32" t="s">
        <v>10</v>
      </c>
      <c r="B89" s="33">
        <v>13555.002728380001</v>
      </c>
      <c r="C89" s="33">
        <v>23.889851059999998</v>
      </c>
      <c r="D89" s="33">
        <v>172.14011238999998</v>
      </c>
      <c r="E89" s="33">
        <v>507.08925239999996</v>
      </c>
      <c r="F89" s="33">
        <v>3.6519660799999998</v>
      </c>
      <c r="G89" s="34">
        <f>SUM(B89:F89)</f>
        <v>14261.773910309999</v>
      </c>
      <c r="H89" s="27"/>
      <c r="I89" s="43"/>
      <c r="J89" s="42"/>
    </row>
    <row r="90" spans="1:11" ht="18.75" customHeight="1">
      <c r="A90" s="32" t="s">
        <v>11</v>
      </c>
      <c r="B90" s="33">
        <v>13701.563845890003</v>
      </c>
      <c r="C90" s="33">
        <v>23.087778499999999</v>
      </c>
      <c r="D90" s="33">
        <v>165.97586731999999</v>
      </c>
      <c r="E90" s="33">
        <v>500.89705674000015</v>
      </c>
      <c r="F90" s="33">
        <v>3.6793978699999998</v>
      </c>
      <c r="G90" s="34">
        <f>SUM(B90:F90)</f>
        <v>14395.203946320002</v>
      </c>
      <c r="H90" s="27"/>
      <c r="I90" s="43"/>
      <c r="J90" s="42"/>
    </row>
    <row r="91" spans="1:11" ht="18.75" customHeight="1">
      <c r="A91" s="32" t="s">
        <v>12</v>
      </c>
      <c r="B91" s="33">
        <v>13871.061058810001</v>
      </c>
      <c r="C91" s="33">
        <v>23.119983300000001</v>
      </c>
      <c r="D91" s="33">
        <v>162.51433900999996</v>
      </c>
      <c r="E91" s="33">
        <v>525.36298737000004</v>
      </c>
      <c r="F91" s="33">
        <v>4.0591653399999998</v>
      </c>
      <c r="G91" s="34">
        <f>SUM(B91:F91)</f>
        <v>14586.11753383</v>
      </c>
      <c r="H91" s="27"/>
      <c r="I91" s="43"/>
      <c r="J91" s="42"/>
    </row>
    <row r="92" spans="1:11" ht="8.1" customHeight="1">
      <c r="A92" s="46"/>
      <c r="B92" s="47"/>
      <c r="C92" s="47"/>
      <c r="D92" s="47"/>
      <c r="E92" s="47"/>
      <c r="F92" s="47"/>
      <c r="G92" s="48"/>
      <c r="H92" s="27"/>
      <c r="J92" s="49"/>
    </row>
    <row r="93" spans="1:11" ht="18" customHeight="1">
      <c r="A93" s="32" t="s">
        <v>28</v>
      </c>
      <c r="B93" s="50" t="s">
        <v>29</v>
      </c>
      <c r="C93" s="51"/>
      <c r="D93" s="51"/>
      <c r="E93" s="51"/>
      <c r="F93" s="51"/>
      <c r="G93" s="52"/>
      <c r="I93" s="45"/>
    </row>
    <row r="94" spans="1:11" ht="17.100000000000001" customHeight="1">
      <c r="A94" s="53"/>
      <c r="B94" s="50" t="s">
        <v>30</v>
      </c>
      <c r="C94" s="51"/>
      <c r="D94" s="51"/>
      <c r="E94" s="51"/>
      <c r="F94" s="51"/>
      <c r="G94" s="51"/>
      <c r="I94" s="45"/>
    </row>
    <row r="95" spans="1:11" ht="17.100000000000001" customHeight="1">
      <c r="A95" s="53"/>
      <c r="B95" s="50" t="s">
        <v>31</v>
      </c>
      <c r="C95" s="51"/>
      <c r="D95" s="51"/>
      <c r="E95" s="51"/>
      <c r="F95" s="51"/>
      <c r="G95" s="51"/>
      <c r="I95" s="45"/>
    </row>
    <row r="96" spans="1:11" ht="17.100000000000001" customHeight="1">
      <c r="A96" s="53"/>
      <c r="B96" s="54"/>
      <c r="C96" s="51"/>
      <c r="D96" s="51"/>
      <c r="E96" s="51"/>
      <c r="F96" s="51"/>
      <c r="G96" s="51"/>
      <c r="I96" s="45"/>
    </row>
    <row r="97" spans="1:6" ht="18" customHeight="1">
      <c r="A97" s="32" t="s">
        <v>32</v>
      </c>
      <c r="B97" s="54" t="s">
        <v>33</v>
      </c>
      <c r="C97" s="55"/>
      <c r="D97" s="55"/>
      <c r="E97" s="55"/>
      <c r="F97" s="55"/>
    </row>
    <row r="98" spans="1:6" ht="21.95" customHeight="1">
      <c r="B98" s="55"/>
      <c r="C98" s="55"/>
      <c r="D98" s="55"/>
      <c r="E98" s="55"/>
      <c r="F98" s="55"/>
    </row>
  </sheetData>
  <mergeCells count="8">
    <mergeCell ref="F9:F10"/>
    <mergeCell ref="G9:G10"/>
    <mergeCell ref="A7:C7"/>
    <mergeCell ref="A9:A10"/>
    <mergeCell ref="B9:B10"/>
    <mergeCell ref="C9:C10"/>
    <mergeCell ref="D9:D10"/>
    <mergeCell ref="E9:E10"/>
  </mergeCells>
  <printOptions horizontalCentered="1" verticalCentered="1"/>
  <pageMargins left="0.39370078740157483" right="0.39370078740157483" top="0.39370078740157483" bottom="0.39370078740157483" header="0" footer="0"/>
  <pageSetup scale="46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CARTERA POR SITUACION</vt:lpstr>
      <vt:lpstr>'CARTERA POR SITUACION'!ACTIVOTOT</vt:lpstr>
      <vt:lpstr>'CARTERA POR SITUACION'!Área_de_impresión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 Fong, María Auxiliadora</dc:creator>
  <cp:lastModifiedBy>Valle Fong, María Auxiliadora</cp:lastModifiedBy>
  <dcterms:created xsi:type="dcterms:W3CDTF">2024-05-10T16:42:12Z</dcterms:created>
  <dcterms:modified xsi:type="dcterms:W3CDTF">2024-05-10T16:42:14Z</dcterms:modified>
</cp:coreProperties>
</file>