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MARZO_24\"/>
    </mc:Choice>
  </mc:AlternateContent>
  <xr:revisionPtr revIDLastSave="0" documentId="13_ncr:1_{AB8E2E5C-4C37-40B1-9B7F-0AC76979011D}" xr6:coauthVersionLast="36" xr6:coauthVersionMax="36" xr10:uidLastSave="{00000000-0000-0000-0000-000000000000}"/>
  <bookViews>
    <workbookView xWindow="0" yWindow="0" windowWidth="20490" windowHeight="7245" xr2:uid="{058F79DE-0B46-463C-8209-3AA6BCE690D4}"/>
  </bookViews>
  <sheets>
    <sheet name="RESULTADO DEL EJERCICIO_V" sheetId="1" r:id="rId1"/>
  </sheets>
  <externalReferences>
    <externalReference r:id="rId2"/>
  </externalReferences>
  <definedNames>
    <definedName name="ACTIVOTOT" localSheetId="0">'RESULTADO DEL EJERCICIO_V'!$A$7:$U$10</definedName>
    <definedName name="ACTIVOTOT">#REF!</definedName>
    <definedName name="_xlnm.Print_Area" localSheetId="0">'RESULTADO DEL EJERCICIO_V'!$A$7:$U$10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0" i="1" l="1"/>
  <c r="U89" i="1"/>
  <c r="U88" i="1"/>
  <c r="U84" i="1"/>
  <c r="U83" i="1"/>
  <c r="U82" i="1"/>
  <c r="U81" i="1"/>
  <c r="U80" i="1"/>
  <c r="U79" i="1"/>
  <c r="U78" i="1"/>
  <c r="U77" i="1"/>
  <c r="U76" i="1"/>
  <c r="U75" i="1"/>
  <c r="U74" i="1"/>
  <c r="U73" i="1"/>
  <c r="U69" i="1"/>
  <c r="U68" i="1"/>
  <c r="U67" i="1"/>
  <c r="U66" i="1"/>
  <c r="U65" i="1"/>
  <c r="U64" i="1"/>
  <c r="U63" i="1"/>
  <c r="U62" i="1"/>
  <c r="U61" i="1"/>
  <c r="U60" i="1"/>
  <c r="U59" i="1"/>
  <c r="U58" i="1"/>
  <c r="U54" i="1"/>
  <c r="U53" i="1"/>
  <c r="U52" i="1"/>
  <c r="U51" i="1"/>
  <c r="U50" i="1"/>
  <c r="U49" i="1"/>
  <c r="U48" i="1"/>
  <c r="U47" i="1"/>
  <c r="U46" i="1"/>
  <c r="U45" i="1"/>
  <c r="U44" i="1"/>
  <c r="U43" i="1"/>
  <c r="U39" i="1"/>
  <c r="U38" i="1"/>
  <c r="U37" i="1"/>
  <c r="U36" i="1"/>
  <c r="U35" i="1"/>
  <c r="U34" i="1"/>
  <c r="U33" i="1"/>
  <c r="U32" i="1"/>
  <c r="U31" i="1"/>
  <c r="U30" i="1"/>
  <c r="U29" i="1"/>
  <c r="U28" i="1"/>
  <c r="U24" i="1"/>
  <c r="U23" i="1"/>
  <c r="U22" i="1"/>
  <c r="U21" i="1"/>
  <c r="U20" i="1"/>
  <c r="U19" i="1"/>
  <c r="U18" i="1"/>
  <c r="U17" i="1"/>
  <c r="U16" i="1"/>
  <c r="U15" i="1"/>
  <c r="U14" i="1"/>
  <c r="U13" i="1"/>
</calcChain>
</file>

<file path=xl/sharedStrings.xml><?xml version="1.0" encoding="utf-8"?>
<sst xmlns="http://schemas.openxmlformats.org/spreadsheetml/2006/main" count="97" uniqueCount="49">
  <si>
    <t xml:space="preserve">Banco Central de Nicaragua </t>
  </si>
  <si>
    <t>MICROFINANCIERAS: RESULTADO DEL EJERCICIO MICROFINANCIERAS VOLUNTARIAS</t>
  </si>
  <si>
    <t>(Saldos en millones de córdobas)</t>
  </si>
  <si>
    <t>Mes y año</t>
  </si>
  <si>
    <t>AFODENIC</t>
  </si>
  <si>
    <t>ALFACREDIT S.A.</t>
  </si>
  <si>
    <t>CEPRODEL S.A.</t>
  </si>
  <si>
    <t>CONSERFICSA</t>
  </si>
  <si>
    <t xml:space="preserve">CREDI Q </t>
  </si>
  <si>
    <t>CREDIGLOBEX S.A.</t>
  </si>
  <si>
    <t>CREDITODO S.A.</t>
  </si>
  <si>
    <t>EMELJI, S. A</t>
  </si>
  <si>
    <t>EZA CAPITAL</t>
  </si>
  <si>
    <t>FUMDEC S.A.</t>
  </si>
  <si>
    <t>INSTACREDIT</t>
  </si>
  <si>
    <t>MIDESA</t>
  </si>
  <si>
    <t>OPORTUCREDIT S.A.</t>
  </si>
  <si>
    <t>PRODEL, S.A</t>
  </si>
  <si>
    <t>PRODESSA</t>
  </si>
  <si>
    <t>SIASA</t>
  </si>
  <si>
    <t>SMART CREDIT, S.A</t>
  </si>
  <si>
    <t>SOYAHORA, S. A.</t>
  </si>
  <si>
    <t>TUCREDITO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</si>
  <si>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</si>
  <si>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</si>
  <si>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</si>
  <si>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</si>
  <si>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</si>
  <si>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</si>
  <si>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</si>
  <si>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</si>
  <si>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</si>
  <si>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</si>
  <si>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</si>
  <si>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</si>
  <si>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</si>
  <si>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</si>
  <si>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</si>
  <si>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</si>
  <si>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</si>
  <si>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</si>
  <si>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t xml:space="preserve">Abril </t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</si>
  <si>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</si>
  <si>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</si>
  <si>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 xml:space="preserve">p/: Preliminar </t>
  </si>
  <si>
    <t xml:space="preserve">A partir de enero 2021 se incorpora información financiera de Fundeser </t>
  </si>
  <si>
    <t xml:space="preserve">A partir de febrero 2021 se incorpora información financiera de Finca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</si>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</sst>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3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b/>
      <sz val="16"/>
      <color theme="3" tint="0.39997558519241921"/>
      <name val="Futura Md BT"/>
      <family val="2"/>
    </font>
    <font>
      <b/>
      <sz val="12"/>
      <name val="Futura Lt BT"/>
      <family val="2"/>
    </font>
    <font>
      <b/>
      <sz val="11"/>
      <color theme="3" tint="0.39997558519241921"/>
      <name val="Futura Lt BT"/>
      <family val="2"/>
    </font>
    <font>
      <b/>
      <sz val="11"/>
      <name val="Futura Lt BT"/>
      <family val="2"/>
    </font>
    <font>
      <i/>
      <sz val="12"/>
      <color theme="3" tint="-0.249977111117893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indent="1"/>
    </xf>
    <xf numFmtId="164" fontId="8" fillId="2" borderId="0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8" fillId="3" borderId="0" xfId="1" applyNumberFormat="1" applyFont="1" applyFill="1" applyBorder="1" applyAlignment="1" applyProtection="1">
      <alignment horizontal="left" indent="1"/>
    </xf>
    <xf numFmtId="166" fontId="8" fillId="3" borderId="0" xfId="1" applyNumberFormat="1" applyFont="1" applyFill="1" applyBorder="1" applyAlignment="1" applyProtection="1">
      <alignment horizontal="center"/>
    </xf>
    <xf numFmtId="164" fontId="8" fillId="3" borderId="0" xfId="0" applyNumberFormat="1" applyFont="1" applyFill="1" applyBorder="1" applyAlignment="1" applyProtection="1">
      <alignment horizontal="center"/>
    </xf>
    <xf numFmtId="166" fontId="6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left" indent="1"/>
    </xf>
    <xf numFmtId="164" fontId="8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</xf>
    <xf numFmtId="166" fontId="0" fillId="0" borderId="0" xfId="0" applyNumberFormat="1" applyFill="1"/>
    <xf numFmtId="0" fontId="8" fillId="0" borderId="0" xfId="0" applyFont="1" applyFill="1" applyBorder="1" applyAlignment="1" applyProtection="1">
      <alignment horizontal="left" indent="1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6" fontId="8" fillId="0" borderId="0" xfId="1" applyNumberFormat="1" applyFont="1" applyFill="1" applyBorder="1" applyAlignment="1" applyProtection="1">
      <alignment horizontal="center"/>
    </xf>
    <xf numFmtId="167" fontId="0" fillId="0" borderId="0" xfId="1" applyNumberFormat="1" applyFont="1" applyFill="1"/>
    <xf numFmtId="0" fontId="8" fillId="0" borderId="2" xfId="0" applyFont="1" applyFill="1" applyBorder="1" applyAlignment="1" applyProtection="1">
      <alignment horizontal="left"/>
    </xf>
    <xf numFmtId="166" fontId="8" fillId="3" borderId="2" xfId="1" applyNumberFormat="1" applyFont="1" applyFill="1" applyBorder="1" applyAlignment="1" applyProtection="1">
      <alignment horizontal="center"/>
    </xf>
    <xf numFmtId="166" fontId="8" fillId="0" borderId="2" xfId="1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1" fillId="0" borderId="0" xfId="0" applyFont="1" applyFill="1" applyBorder="1" applyAlignment="1">
      <alignment horizontal="left" indent="2"/>
    </xf>
    <xf numFmtId="0" fontId="11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1B6CF3AB-91C0-4FD2-A70C-08CE5AA23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RESULTADO%20DEL%20EJERCICI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"/>
      <sheetName val="RESULTADO DEL EJERCICIO_O"/>
      <sheetName val="RESULTADO DEL EJERCICIO_V"/>
      <sheetName val="Verif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3713-0549-4E30-B5BD-BB16A7C4B9DE}">
  <sheetPr transitionEvaluation="1" codeName="Hoja3">
    <pageSetUpPr fitToPage="1"/>
  </sheetPr>
  <dimension ref="A1:X97"/>
  <sheetViews>
    <sheetView showGridLines="0" tabSelected="1" zoomScale="91" zoomScaleNormal="91" workbookViewId="0">
      <pane xSplit="1" ySplit="10" topLeftCell="F11" activePane="bottomRight" state="frozen"/>
      <selection pane="topRight" activeCell="B1" sqref="B1"/>
      <selection pane="bottomLeft" activeCell="A90" sqref="A90"/>
      <selection pane="bottomRight" activeCell="U90" sqref="U90"/>
    </sheetView>
  </sheetViews>
  <sheetFormatPr baseColWidth="10" defaultRowHeight="21.95" customHeight="1"/>
  <cols>
    <col min="1" max="1" width="11.5546875" style="16" customWidth="1"/>
    <col min="2" max="13" width="12.77734375" style="56" customWidth="1"/>
    <col min="14" max="18" width="15.88671875" style="56" customWidth="1"/>
    <col min="19" max="19" width="14.77734375" style="56" customWidth="1"/>
    <col min="20" max="20" width="10.5546875" style="56" customWidth="1"/>
    <col min="21" max="21" width="17.109375" style="56" customWidth="1"/>
    <col min="22" max="22" width="2" style="16" customWidth="1"/>
    <col min="23" max="23" width="13.21875" style="16" customWidth="1"/>
    <col min="24" max="16384" width="11.5546875" style="16"/>
  </cols>
  <sheetData>
    <row r="1" spans="1:22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2" s="4" customFormat="1" ht="21.95" customHeight="1">
      <c r="A2" s="1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2" s="4" customFormat="1" ht="21.95" customHeight="1">
      <c r="A3" s="1"/>
      <c r="B3" s="6" t="s">
        <v>0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2" s="4" customFormat="1" ht="27" customHeight="1"/>
    <row r="5" spans="1:22" s="8" customFormat="1" ht="21.95" customHeight="1">
      <c r="A5" s="7"/>
    </row>
    <row r="6" spans="1:22" s="8" customFormat="1" ht="21.95" customHeight="1">
      <c r="A6" s="7" t="s">
        <v>1</v>
      </c>
      <c r="B6" s="9"/>
      <c r="C6" s="9"/>
      <c r="D6" s="9"/>
      <c r="E6" s="9"/>
      <c r="F6" s="9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</row>
    <row r="7" spans="1:22" ht="14.25" customHeight="1">
      <c r="A7" s="13" t="s">
        <v>2</v>
      </c>
      <c r="B7" s="13"/>
      <c r="C7" s="13"/>
      <c r="D7" s="13"/>
      <c r="E7" s="14"/>
      <c r="F7" s="14"/>
      <c r="G7" s="11"/>
      <c r="H7" s="11"/>
      <c r="I7" s="11"/>
      <c r="J7" s="11"/>
      <c r="K7" s="11"/>
      <c r="L7" s="15"/>
      <c r="M7" s="11"/>
      <c r="N7" s="15"/>
      <c r="O7" s="15"/>
      <c r="P7" s="15"/>
      <c r="Q7" s="15"/>
      <c r="R7" s="15"/>
      <c r="S7" s="15"/>
      <c r="T7" s="15"/>
      <c r="U7" s="15"/>
    </row>
    <row r="8" spans="1:22" ht="21.95" customHeight="1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7" t="s">
        <v>19</v>
      </c>
      <c r="R8" s="17" t="s">
        <v>20</v>
      </c>
      <c r="S8" s="17" t="s">
        <v>21</v>
      </c>
      <c r="T8" s="17" t="s">
        <v>22</v>
      </c>
      <c r="U8" s="17" t="s">
        <v>23</v>
      </c>
    </row>
    <row r="9" spans="1:22" ht="21" customHeigh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20"/>
      <c r="P9" s="20"/>
      <c r="Q9" s="20"/>
      <c r="R9" s="20"/>
      <c r="S9" s="20"/>
      <c r="T9" s="19"/>
      <c r="U9" s="19"/>
    </row>
    <row r="10" spans="1:22" ht="21.9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2"/>
    </row>
    <row r="11" spans="1:22" ht="21.95" customHeight="1">
      <c r="A11" s="24">
        <v>2019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7"/>
    </row>
    <row r="12" spans="1:22" s="32" customFormat="1" ht="9.9499999999999993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29"/>
      <c r="O12" s="29"/>
      <c r="P12" s="29"/>
      <c r="Q12" s="29"/>
      <c r="R12" s="29"/>
      <c r="S12" s="29"/>
      <c r="T12" s="29"/>
      <c r="U12" s="31"/>
      <c r="V12" s="27"/>
    </row>
    <row r="13" spans="1:22" s="32" customFormat="1" ht="18.95" customHeight="1">
      <c r="A13" s="33" t="s">
        <v>24</v>
      </c>
      <c r="B13" s="34">
        <v>-0.68098495999999997</v>
      </c>
      <c r="C13" s="34">
        <v>0</v>
      </c>
      <c r="D13" s="34">
        <v>2.5691303799999998</v>
      </c>
      <c r="E13" s="34">
        <v>0</v>
      </c>
      <c r="F13" s="34">
        <v>0</v>
      </c>
      <c r="G13" s="34">
        <v>-1.05778635</v>
      </c>
      <c r="H13" s="34">
        <v>-0.50282150000000003</v>
      </c>
      <c r="I13" s="34">
        <v>0</v>
      </c>
      <c r="J13" s="34">
        <v>-0.19802976</v>
      </c>
      <c r="K13" s="34">
        <v>-6.3402100000000003E-2</v>
      </c>
      <c r="L13" s="34">
        <v>18.03578826</v>
      </c>
      <c r="M13" s="34">
        <v>-0.33848623</v>
      </c>
      <c r="N13" s="34">
        <v>-0.11483238</v>
      </c>
      <c r="O13" s="34">
        <v>0</v>
      </c>
      <c r="P13" s="34">
        <v>0</v>
      </c>
      <c r="Q13" s="34">
        <v>0</v>
      </c>
      <c r="R13" s="34">
        <v>0</v>
      </c>
      <c r="S13" s="34">
        <v>-0.39221801000000001</v>
      </c>
      <c r="T13" s="34">
        <v>-0.38015471999999995</v>
      </c>
      <c r="U13" s="35">
        <f t="shared" ref="U13:U24" si="0">SUM(B13:T13)</f>
        <v>16.876202629999998</v>
      </c>
      <c r="V13" s="27"/>
    </row>
    <row r="14" spans="1:22" ht="18.95" customHeight="1">
      <c r="A14" s="33" t="s">
        <v>25</v>
      </c>
      <c r="B14" s="34">
        <v>-1.1437559399999999</v>
      </c>
      <c r="C14" s="34">
        <v>0</v>
      </c>
      <c r="D14" s="34">
        <v>1.17880995</v>
      </c>
      <c r="E14" s="34">
        <v>0</v>
      </c>
      <c r="F14" s="34">
        <v>0</v>
      </c>
      <c r="G14" s="34">
        <v>-2.07673504</v>
      </c>
      <c r="H14" s="34">
        <v>-0.92476806999999994</v>
      </c>
      <c r="I14" s="34">
        <v>0</v>
      </c>
      <c r="J14" s="34">
        <v>-0.29384590000000005</v>
      </c>
      <c r="K14" s="34">
        <v>-0.16469026</v>
      </c>
      <c r="L14" s="34">
        <v>47.07998929</v>
      </c>
      <c r="M14" s="34">
        <v>-1.02840368</v>
      </c>
      <c r="N14" s="34">
        <v>-1.1652065</v>
      </c>
      <c r="O14" s="34">
        <v>0</v>
      </c>
      <c r="P14" s="34">
        <v>0</v>
      </c>
      <c r="Q14" s="34">
        <v>0</v>
      </c>
      <c r="R14" s="34">
        <v>0</v>
      </c>
      <c r="S14" s="34">
        <v>-0.59818073999999999</v>
      </c>
      <c r="T14" s="34">
        <v>1.3392451000000001</v>
      </c>
      <c r="U14" s="35">
        <f t="shared" si="0"/>
        <v>42.20245821000001</v>
      </c>
      <c r="V14" s="27"/>
    </row>
    <row r="15" spans="1:22" ht="18.95" customHeight="1">
      <c r="A15" s="33" t="s">
        <v>26</v>
      </c>
      <c r="B15" s="34">
        <v>-2.4021079400000001</v>
      </c>
      <c r="C15" s="34">
        <v>0</v>
      </c>
      <c r="D15" s="34">
        <v>-0.29341026000000003</v>
      </c>
      <c r="E15" s="34">
        <v>0</v>
      </c>
      <c r="F15" s="34">
        <v>0</v>
      </c>
      <c r="G15" s="34">
        <v>-3.0114452900000002</v>
      </c>
      <c r="H15" s="34">
        <v>-0.27660821000000002</v>
      </c>
      <c r="I15" s="34">
        <v>0</v>
      </c>
      <c r="J15" s="34">
        <v>-0.34677322999999999</v>
      </c>
      <c r="K15" s="34">
        <v>-0.27723045000000002</v>
      </c>
      <c r="L15" s="34">
        <v>51.615862189999994</v>
      </c>
      <c r="M15" s="34">
        <v>-2.4161962699999999</v>
      </c>
      <c r="N15" s="34">
        <v>-1.3241756100000002</v>
      </c>
      <c r="O15" s="34">
        <v>0</v>
      </c>
      <c r="P15" s="34">
        <v>0</v>
      </c>
      <c r="Q15" s="34">
        <v>0</v>
      </c>
      <c r="R15" s="34">
        <v>0</v>
      </c>
      <c r="S15" s="34">
        <v>-0.85374972999999998</v>
      </c>
      <c r="T15" s="34">
        <v>2.0302979899999998</v>
      </c>
      <c r="U15" s="35">
        <f t="shared" si="0"/>
        <v>42.44446319</v>
      </c>
      <c r="V15" s="27"/>
    </row>
    <row r="16" spans="1:22" ht="18.95" customHeight="1">
      <c r="A16" s="33" t="s">
        <v>27</v>
      </c>
      <c r="B16" s="34">
        <v>-3.0927292599999996</v>
      </c>
      <c r="C16" s="34">
        <v>0</v>
      </c>
      <c r="D16" s="34">
        <v>-1.46851379</v>
      </c>
      <c r="E16" s="34">
        <v>0</v>
      </c>
      <c r="F16" s="34">
        <v>0</v>
      </c>
      <c r="G16" s="34">
        <v>-3.3118839200000001</v>
      </c>
      <c r="H16" s="34">
        <v>-0.80248145999999998</v>
      </c>
      <c r="I16" s="34">
        <v>0</v>
      </c>
      <c r="J16" s="34">
        <v>-0.55639015000000003</v>
      </c>
      <c r="K16" s="34">
        <v>-0.43631296999999997</v>
      </c>
      <c r="L16" s="34">
        <v>49.046779710000003</v>
      </c>
      <c r="M16" s="34">
        <v>-3.57628894</v>
      </c>
      <c r="N16" s="34">
        <v>-1.5741989999999999</v>
      </c>
      <c r="O16" s="34">
        <v>0</v>
      </c>
      <c r="P16" s="34">
        <v>0</v>
      </c>
      <c r="Q16" s="34">
        <v>0</v>
      </c>
      <c r="R16" s="34">
        <v>0</v>
      </c>
      <c r="S16" s="34">
        <v>-0.91730259999999997</v>
      </c>
      <c r="T16" s="34">
        <v>3.50176607</v>
      </c>
      <c r="U16" s="35">
        <f t="shared" si="0"/>
        <v>36.812443690000009</v>
      </c>
      <c r="V16" s="27"/>
    </row>
    <row r="17" spans="1:24" ht="18.95" customHeight="1">
      <c r="A17" s="33" t="s">
        <v>28</v>
      </c>
      <c r="B17" s="34">
        <v>-3.4091140099999997</v>
      </c>
      <c r="C17" s="34">
        <v>0</v>
      </c>
      <c r="D17" s="34">
        <v>-2.7313610499999998</v>
      </c>
      <c r="E17" s="34">
        <v>0</v>
      </c>
      <c r="F17" s="34">
        <v>0</v>
      </c>
      <c r="G17" s="34">
        <v>-3.7039453500000001</v>
      </c>
      <c r="H17" s="34">
        <v>-0.16348570000000001</v>
      </c>
      <c r="I17" s="34">
        <v>0</v>
      </c>
      <c r="J17" s="34">
        <v>-0.90116337999999996</v>
      </c>
      <c r="K17" s="34">
        <v>-0.39166090999999997</v>
      </c>
      <c r="L17" s="34">
        <v>53.148097509999999</v>
      </c>
      <c r="M17" s="34">
        <v>-4.3831369900000006</v>
      </c>
      <c r="N17" s="34">
        <v>-1.17817854</v>
      </c>
      <c r="O17" s="34">
        <v>0</v>
      </c>
      <c r="P17" s="34">
        <v>0</v>
      </c>
      <c r="Q17" s="34">
        <v>0</v>
      </c>
      <c r="R17" s="34">
        <v>0</v>
      </c>
      <c r="S17" s="34">
        <v>-1.1317069199999998</v>
      </c>
      <c r="T17" s="34">
        <v>4.95425</v>
      </c>
      <c r="U17" s="35">
        <f t="shared" si="0"/>
        <v>40.108594660000001</v>
      </c>
      <c r="V17" s="27"/>
    </row>
    <row r="18" spans="1:24" ht="18.95" customHeight="1">
      <c r="A18" s="33" t="s">
        <v>29</v>
      </c>
      <c r="B18" s="34">
        <v>-3.9029929300000004</v>
      </c>
      <c r="C18" s="34">
        <v>0</v>
      </c>
      <c r="D18" s="34">
        <v>-3.9834296</v>
      </c>
      <c r="E18" s="34">
        <v>0</v>
      </c>
      <c r="F18" s="34">
        <v>0</v>
      </c>
      <c r="G18" s="34">
        <v>-4.1783733100000005</v>
      </c>
      <c r="H18" s="34">
        <v>-0.49928497999999999</v>
      </c>
      <c r="I18" s="34">
        <v>0</v>
      </c>
      <c r="J18" s="34">
        <v>-1.2234641399999999</v>
      </c>
      <c r="K18" s="34">
        <v>-0.33021026000000003</v>
      </c>
      <c r="L18" s="34">
        <v>56.190114460000004</v>
      </c>
      <c r="M18" s="34">
        <v>-5.7474026299999998</v>
      </c>
      <c r="N18" s="34">
        <v>-1.8726821200000001</v>
      </c>
      <c r="O18" s="34">
        <v>0</v>
      </c>
      <c r="P18" s="34">
        <v>0</v>
      </c>
      <c r="Q18" s="34">
        <v>0</v>
      </c>
      <c r="R18" s="34">
        <v>0</v>
      </c>
      <c r="S18" s="34">
        <v>-1.36618233</v>
      </c>
      <c r="T18" s="34">
        <v>5.12848609</v>
      </c>
      <c r="U18" s="35">
        <f t="shared" si="0"/>
        <v>38.214578250000002</v>
      </c>
      <c r="V18" s="27"/>
    </row>
    <row r="19" spans="1:24" ht="18.95" customHeight="1">
      <c r="A19" s="33" t="s">
        <v>30</v>
      </c>
      <c r="B19" s="34">
        <v>-4.0157089500000005</v>
      </c>
      <c r="C19" s="34">
        <v>0</v>
      </c>
      <c r="D19" s="34">
        <v>-5.1299093400000002</v>
      </c>
      <c r="E19" s="34">
        <v>0</v>
      </c>
      <c r="F19" s="34">
        <v>0</v>
      </c>
      <c r="G19" s="34">
        <v>-3.8698705599999998</v>
      </c>
      <c r="H19" s="34">
        <v>-0.96904070999999992</v>
      </c>
      <c r="I19" s="34">
        <v>0</v>
      </c>
      <c r="J19" s="34">
        <v>-1.4246623799999998</v>
      </c>
      <c r="K19" s="34">
        <v>-0.38620411999999998</v>
      </c>
      <c r="L19" s="34">
        <v>62.192796350000002</v>
      </c>
      <c r="M19" s="34">
        <v>-6.55613241</v>
      </c>
      <c r="N19" s="34">
        <v>-1.6069753500000001</v>
      </c>
      <c r="O19" s="34">
        <v>0</v>
      </c>
      <c r="P19" s="34">
        <v>0</v>
      </c>
      <c r="Q19" s="34">
        <v>0</v>
      </c>
      <c r="R19" s="34">
        <v>0</v>
      </c>
      <c r="S19" s="34">
        <v>-1.3757530800000002</v>
      </c>
      <c r="T19" s="34">
        <v>4.47075172</v>
      </c>
      <c r="U19" s="35">
        <f t="shared" si="0"/>
        <v>41.329291170000005</v>
      </c>
      <c r="V19" s="27"/>
    </row>
    <row r="20" spans="1:24" ht="18.95" customHeight="1">
      <c r="A20" s="33" t="s">
        <v>31</v>
      </c>
      <c r="B20" s="34">
        <v>-3.9868326000000001</v>
      </c>
      <c r="C20" s="34">
        <v>0</v>
      </c>
      <c r="D20" s="34">
        <v>-6.3453193499999996</v>
      </c>
      <c r="E20" s="34">
        <v>0</v>
      </c>
      <c r="F20" s="34">
        <v>0</v>
      </c>
      <c r="G20" s="34">
        <v>-4.35975147</v>
      </c>
      <c r="H20" s="34">
        <v>-0.50288135</v>
      </c>
      <c r="I20" s="34">
        <v>0</v>
      </c>
      <c r="J20" s="34">
        <v>-2.3960548699999999</v>
      </c>
      <c r="K20" s="34">
        <v>-0.36592238999999999</v>
      </c>
      <c r="L20" s="34">
        <v>70.364361090000003</v>
      </c>
      <c r="M20" s="34">
        <v>-7.5160073000000001</v>
      </c>
      <c r="N20" s="34">
        <v>-1.3825098</v>
      </c>
      <c r="O20" s="34">
        <v>0</v>
      </c>
      <c r="P20" s="34">
        <v>0</v>
      </c>
      <c r="Q20" s="34">
        <v>0</v>
      </c>
      <c r="R20" s="34">
        <v>0</v>
      </c>
      <c r="S20" s="34">
        <v>-1.55782175</v>
      </c>
      <c r="T20" s="34">
        <v>6.24229944</v>
      </c>
      <c r="U20" s="35">
        <f t="shared" si="0"/>
        <v>48.193559649999997</v>
      </c>
      <c r="V20" s="27"/>
    </row>
    <row r="21" spans="1:24" ht="18.95" customHeight="1">
      <c r="A21" s="33" t="s">
        <v>32</v>
      </c>
      <c r="B21" s="34">
        <v>-3.8978269000000001</v>
      </c>
      <c r="C21" s="34">
        <v>0</v>
      </c>
      <c r="D21" s="34">
        <v>-7.7531196600000003</v>
      </c>
      <c r="E21" s="34">
        <v>0</v>
      </c>
      <c r="F21" s="34">
        <v>0</v>
      </c>
      <c r="G21" s="34">
        <v>-4.5433133099999994</v>
      </c>
      <c r="H21" s="34">
        <v>-0.95829724999999999</v>
      </c>
      <c r="I21" s="34">
        <v>0</v>
      </c>
      <c r="J21" s="34">
        <v>-4.3891412300000008</v>
      </c>
      <c r="K21" s="34">
        <v>-0.29633005000000001</v>
      </c>
      <c r="L21" s="34">
        <v>72.075483040000009</v>
      </c>
      <c r="M21" s="34">
        <v>-8.3302865100000005</v>
      </c>
      <c r="N21" s="34">
        <v>-1.19169646</v>
      </c>
      <c r="O21" s="34">
        <v>0</v>
      </c>
      <c r="P21" s="34">
        <v>0</v>
      </c>
      <c r="Q21" s="34">
        <v>0</v>
      </c>
      <c r="R21" s="34">
        <v>0</v>
      </c>
      <c r="S21" s="34">
        <v>-1.6822404399999999</v>
      </c>
      <c r="T21" s="34">
        <v>7.7013453499999995</v>
      </c>
      <c r="U21" s="35">
        <f t="shared" si="0"/>
        <v>46.734576580000002</v>
      </c>
      <c r="V21" s="27"/>
    </row>
    <row r="22" spans="1:24" ht="18.95" customHeight="1">
      <c r="A22" s="33" t="s">
        <v>33</v>
      </c>
      <c r="B22" s="34">
        <v>-3.8062093300000002</v>
      </c>
      <c r="C22" s="34">
        <v>0</v>
      </c>
      <c r="D22" s="34">
        <v>-9.2806553300000001</v>
      </c>
      <c r="E22" s="34">
        <v>0</v>
      </c>
      <c r="F22" s="34">
        <v>0</v>
      </c>
      <c r="G22" s="34">
        <v>-3.8687768599999997</v>
      </c>
      <c r="H22" s="34">
        <v>-1.3129069499999999</v>
      </c>
      <c r="I22" s="34">
        <v>0</v>
      </c>
      <c r="J22" s="34">
        <v>-5.4573897899999997</v>
      </c>
      <c r="K22" s="34">
        <v>-0.26951807</v>
      </c>
      <c r="L22" s="34">
        <v>78.832822500000006</v>
      </c>
      <c r="M22" s="34">
        <v>-9.1254764700000006</v>
      </c>
      <c r="N22" s="34">
        <v>-1.1552591200000002</v>
      </c>
      <c r="O22" s="34">
        <v>0</v>
      </c>
      <c r="P22" s="34">
        <v>0</v>
      </c>
      <c r="Q22" s="34">
        <v>0</v>
      </c>
      <c r="R22" s="34">
        <v>0</v>
      </c>
      <c r="S22" s="34">
        <v>-1.8044536100000002</v>
      </c>
      <c r="T22" s="34">
        <v>9.1113861099999998</v>
      </c>
      <c r="U22" s="35">
        <f t="shared" si="0"/>
        <v>51.863563079999999</v>
      </c>
      <c r="V22" s="27"/>
    </row>
    <row r="23" spans="1:24" ht="18.95" customHeight="1">
      <c r="A23" s="33" t="s">
        <v>34</v>
      </c>
      <c r="B23" s="34">
        <v>-3.7319363700000001</v>
      </c>
      <c r="C23" s="34">
        <v>0</v>
      </c>
      <c r="D23" s="34">
        <v>-10.129163650000001</v>
      </c>
      <c r="E23" s="34">
        <v>0</v>
      </c>
      <c r="F23" s="34">
        <v>0</v>
      </c>
      <c r="G23" s="34">
        <v>-2.6342110099999996</v>
      </c>
      <c r="H23" s="34">
        <v>-1.91507486</v>
      </c>
      <c r="I23" s="34">
        <v>0</v>
      </c>
      <c r="J23" s="34">
        <v>-6.69533793</v>
      </c>
      <c r="K23" s="34">
        <v>-0.19497123000000002</v>
      </c>
      <c r="L23" s="34">
        <v>97.155634769999992</v>
      </c>
      <c r="M23" s="34">
        <v>-10.03057789</v>
      </c>
      <c r="N23" s="34">
        <v>-0.9703788000000001</v>
      </c>
      <c r="O23" s="34">
        <v>0</v>
      </c>
      <c r="P23" s="34">
        <v>0</v>
      </c>
      <c r="Q23" s="34">
        <v>0</v>
      </c>
      <c r="R23" s="34">
        <v>0</v>
      </c>
      <c r="S23" s="34">
        <v>-2.2768490099999998</v>
      </c>
      <c r="T23" s="34">
        <v>10.61612867</v>
      </c>
      <c r="U23" s="35">
        <f t="shared" si="0"/>
        <v>69.193262689999983</v>
      </c>
      <c r="V23" s="27"/>
    </row>
    <row r="24" spans="1:24" ht="18.95" customHeight="1">
      <c r="A24" s="33" t="s">
        <v>35</v>
      </c>
      <c r="B24" s="34">
        <v>-3.5967130299999996</v>
      </c>
      <c r="C24" s="34">
        <v>0</v>
      </c>
      <c r="D24" s="34">
        <v>3.85919122</v>
      </c>
      <c r="E24" s="34">
        <v>0</v>
      </c>
      <c r="F24" s="34">
        <v>0</v>
      </c>
      <c r="G24" s="34">
        <v>-2.7471759500000004</v>
      </c>
      <c r="H24" s="34">
        <v>-2.4778798700000002</v>
      </c>
      <c r="I24" s="34">
        <v>0</v>
      </c>
      <c r="J24" s="34">
        <v>-8.3645491799999991</v>
      </c>
      <c r="K24" s="34">
        <v>0.20144667999999999</v>
      </c>
      <c r="L24" s="34">
        <v>106.65851717</v>
      </c>
      <c r="M24" s="34">
        <v>-10.99415488</v>
      </c>
      <c r="N24" s="34">
        <v>-0.77076418999999996</v>
      </c>
      <c r="O24" s="34">
        <v>0</v>
      </c>
      <c r="P24" s="34">
        <v>0</v>
      </c>
      <c r="Q24" s="34">
        <v>0</v>
      </c>
      <c r="R24" s="34">
        <v>0</v>
      </c>
      <c r="S24" s="34">
        <v>-2.4923442200000001</v>
      </c>
      <c r="T24" s="34">
        <v>3.3248008199999997</v>
      </c>
      <c r="U24" s="35">
        <f t="shared" si="0"/>
        <v>82.60037457</v>
      </c>
      <c r="V24" s="27"/>
      <c r="W24" s="36"/>
    </row>
    <row r="25" spans="1:24" ht="9.9499999999999993" customHeight="1">
      <c r="A25" s="3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8"/>
      <c r="V25" s="27"/>
    </row>
    <row r="26" spans="1:24" ht="21.95" customHeight="1">
      <c r="A26" s="24">
        <v>2020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7"/>
    </row>
    <row r="27" spans="1:24" ht="9.9499999999999993" customHeight="1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38"/>
      <c r="V27" s="27"/>
    </row>
    <row r="28" spans="1:24" s="32" customFormat="1" ht="18.95" customHeight="1">
      <c r="A28" s="33" t="s">
        <v>24</v>
      </c>
      <c r="B28" s="34">
        <v>-0.44824677000000002</v>
      </c>
      <c r="C28" s="34">
        <v>0</v>
      </c>
      <c r="D28" s="34">
        <v>-1.17724494</v>
      </c>
      <c r="E28" s="34">
        <v>0</v>
      </c>
      <c r="F28" s="34">
        <v>0</v>
      </c>
      <c r="G28" s="34">
        <v>0.50486041999999998</v>
      </c>
      <c r="H28" s="34">
        <v>0.48893385</v>
      </c>
      <c r="I28" s="34">
        <v>0</v>
      </c>
      <c r="J28" s="34">
        <v>-0.9174381800000001</v>
      </c>
      <c r="K28" s="34">
        <v>6.1723E-2</v>
      </c>
      <c r="L28" s="34">
        <v>19.177446309999997</v>
      </c>
      <c r="M28" s="34">
        <v>-0.83331776000000002</v>
      </c>
      <c r="N28" s="34">
        <v>0.15564079</v>
      </c>
      <c r="O28" s="34">
        <v>0</v>
      </c>
      <c r="P28" s="34">
        <v>0</v>
      </c>
      <c r="Q28" s="34">
        <v>0</v>
      </c>
      <c r="R28" s="34">
        <v>0</v>
      </c>
      <c r="S28" s="34">
        <v>-0.1408469</v>
      </c>
      <c r="T28" s="34">
        <v>1.10243976</v>
      </c>
      <c r="U28" s="35">
        <f t="shared" ref="U28:U39" si="1">SUM(B28:T28)</f>
        <v>17.973949579999996</v>
      </c>
      <c r="V28" s="27"/>
    </row>
    <row r="29" spans="1:24" ht="18.95" customHeight="1">
      <c r="A29" s="33" t="s">
        <v>25</v>
      </c>
      <c r="B29" s="34">
        <v>-0.63574575</v>
      </c>
      <c r="C29" s="34">
        <v>0</v>
      </c>
      <c r="D29" s="34">
        <v>-2.72959518</v>
      </c>
      <c r="E29" s="34">
        <v>0</v>
      </c>
      <c r="F29" s="34">
        <v>0</v>
      </c>
      <c r="G29" s="34">
        <v>1.35675145</v>
      </c>
      <c r="H29" s="34">
        <v>0.12968215</v>
      </c>
      <c r="I29" s="34">
        <v>0</v>
      </c>
      <c r="J29" s="34">
        <v>-2.0659953</v>
      </c>
      <c r="K29" s="34">
        <v>7.6380669999999998E-2</v>
      </c>
      <c r="L29" s="34">
        <v>24.587349339999999</v>
      </c>
      <c r="M29" s="34">
        <v>-1.9687424499999999</v>
      </c>
      <c r="N29" s="34">
        <v>0.10955379</v>
      </c>
      <c r="O29" s="34">
        <v>0</v>
      </c>
      <c r="P29" s="34">
        <v>0</v>
      </c>
      <c r="Q29" s="34">
        <v>0</v>
      </c>
      <c r="R29" s="34">
        <v>0</v>
      </c>
      <c r="S29" s="34">
        <v>0.22867960999999998</v>
      </c>
      <c r="T29" s="34">
        <v>2.1761550000000001</v>
      </c>
      <c r="U29" s="35">
        <f t="shared" si="1"/>
        <v>21.264473330000001</v>
      </c>
      <c r="V29" s="27"/>
    </row>
    <row r="30" spans="1:24" ht="18.95" customHeight="1">
      <c r="A30" s="33" t="s">
        <v>36</v>
      </c>
      <c r="B30" s="34">
        <v>-0.74602047999999999</v>
      </c>
      <c r="C30" s="34">
        <v>0</v>
      </c>
      <c r="D30" s="34">
        <v>-4.1567520199999999</v>
      </c>
      <c r="E30" s="34">
        <v>0</v>
      </c>
      <c r="F30" s="34">
        <v>0</v>
      </c>
      <c r="G30" s="34">
        <v>2.2572999999999999</v>
      </c>
      <c r="H30" s="34">
        <v>-0.32003998</v>
      </c>
      <c r="I30" s="34">
        <v>0</v>
      </c>
      <c r="J30" s="34">
        <v>-2.6972401600000002</v>
      </c>
      <c r="K30" s="34">
        <v>0.11205455</v>
      </c>
      <c r="L30" s="34">
        <v>38.89920429</v>
      </c>
      <c r="M30" s="34">
        <v>-2.2905491000000002</v>
      </c>
      <c r="N30" s="34">
        <v>0.11774055999999999</v>
      </c>
      <c r="O30" s="34">
        <v>0</v>
      </c>
      <c r="P30" s="34">
        <v>0</v>
      </c>
      <c r="Q30" s="34">
        <v>0</v>
      </c>
      <c r="R30" s="34">
        <v>0</v>
      </c>
      <c r="S30" s="34">
        <v>0.25233949</v>
      </c>
      <c r="T30" s="34">
        <v>2.7944291899999998</v>
      </c>
      <c r="U30" s="35">
        <f t="shared" si="1"/>
        <v>34.222466340000004</v>
      </c>
      <c r="V30" s="27"/>
    </row>
    <row r="31" spans="1:24" ht="18.95" customHeight="1">
      <c r="A31" s="33" t="s">
        <v>27</v>
      </c>
      <c r="B31" s="34">
        <v>-0.69731767</v>
      </c>
      <c r="C31" s="34">
        <v>0</v>
      </c>
      <c r="D31" s="34">
        <v>-5.1634373299999998</v>
      </c>
      <c r="E31" s="34">
        <v>0</v>
      </c>
      <c r="F31" s="34">
        <v>0</v>
      </c>
      <c r="G31" s="34">
        <v>2.6287012500000002</v>
      </c>
      <c r="H31" s="34">
        <v>5.1963860000000001E-2</v>
      </c>
      <c r="I31" s="34">
        <v>0</v>
      </c>
      <c r="J31" s="34">
        <v>-2.98330611</v>
      </c>
      <c r="K31" s="34">
        <v>0.16743638</v>
      </c>
      <c r="L31" s="34">
        <v>55.451080829999995</v>
      </c>
      <c r="M31" s="34">
        <v>-2.7541322899999998</v>
      </c>
      <c r="N31" s="34">
        <v>-0.27740755</v>
      </c>
      <c r="O31" s="34">
        <v>0</v>
      </c>
      <c r="P31" s="34">
        <v>0</v>
      </c>
      <c r="Q31" s="34">
        <v>0</v>
      </c>
      <c r="R31" s="34">
        <v>0</v>
      </c>
      <c r="S31" s="34">
        <v>0.28340192999999997</v>
      </c>
      <c r="T31" s="34">
        <v>3.3049051299999999</v>
      </c>
      <c r="U31" s="35">
        <f t="shared" si="1"/>
        <v>50.011888429999992</v>
      </c>
      <c r="V31" s="27"/>
    </row>
    <row r="32" spans="1:24" ht="18.95" customHeight="1">
      <c r="A32" s="33" t="s">
        <v>28</v>
      </c>
      <c r="B32" s="34">
        <v>-0.65177516000000002</v>
      </c>
      <c r="C32" s="34">
        <v>0</v>
      </c>
      <c r="D32" s="34">
        <v>-7.1750872699999997</v>
      </c>
      <c r="E32" s="34">
        <v>0</v>
      </c>
      <c r="F32" s="34">
        <v>0</v>
      </c>
      <c r="G32" s="34">
        <v>2.85808843</v>
      </c>
      <c r="H32" s="34">
        <v>-0.61943375000000001</v>
      </c>
      <c r="I32" s="34">
        <v>0</v>
      </c>
      <c r="J32" s="34">
        <v>-3.0610165499999997</v>
      </c>
      <c r="K32" s="34">
        <v>0.29000198999999999</v>
      </c>
      <c r="L32" s="34">
        <v>58.432134070000004</v>
      </c>
      <c r="M32" s="34">
        <v>-3.3523033099999999</v>
      </c>
      <c r="N32" s="34">
        <v>-1.2159189799999999</v>
      </c>
      <c r="O32" s="34">
        <v>0</v>
      </c>
      <c r="P32" s="34">
        <v>0</v>
      </c>
      <c r="Q32" s="34">
        <v>0</v>
      </c>
      <c r="R32" s="34">
        <v>0</v>
      </c>
      <c r="S32" s="34">
        <v>0.32418041999999997</v>
      </c>
      <c r="T32" s="34">
        <v>3.5991072000000002</v>
      </c>
      <c r="U32" s="35">
        <f t="shared" si="1"/>
        <v>49.427977089999999</v>
      </c>
      <c r="V32" s="27"/>
      <c r="W32" s="41"/>
      <c r="X32" s="42"/>
    </row>
    <row r="33" spans="1:24" ht="18.95" customHeight="1">
      <c r="A33" s="33" t="s">
        <v>29</v>
      </c>
      <c r="B33" s="34">
        <v>-0.49190499999999998</v>
      </c>
      <c r="C33" s="34">
        <v>0</v>
      </c>
      <c r="D33" s="34">
        <v>-8.5408834900000006</v>
      </c>
      <c r="E33" s="34">
        <v>0</v>
      </c>
      <c r="F33" s="34">
        <v>0</v>
      </c>
      <c r="G33" s="34">
        <v>3.1181070399999999</v>
      </c>
      <c r="H33" s="34">
        <v>-1.1781454499999999</v>
      </c>
      <c r="I33" s="34">
        <v>0</v>
      </c>
      <c r="J33" s="34">
        <v>-3.1664762000000004</v>
      </c>
      <c r="K33" s="34">
        <v>0.25962533999999998</v>
      </c>
      <c r="L33" s="34">
        <v>80.348456920000004</v>
      </c>
      <c r="M33" s="34">
        <v>-3.9034775099999997</v>
      </c>
      <c r="N33" s="34">
        <v>-1.9262792799999999</v>
      </c>
      <c r="O33" s="34">
        <v>0</v>
      </c>
      <c r="P33" s="34">
        <v>0</v>
      </c>
      <c r="Q33" s="34">
        <v>0</v>
      </c>
      <c r="R33" s="34">
        <v>0</v>
      </c>
      <c r="S33" s="34">
        <v>0.13084596000000001</v>
      </c>
      <c r="T33" s="34">
        <v>4.1972845300000001</v>
      </c>
      <c r="U33" s="35">
        <f t="shared" si="1"/>
        <v>68.847152860000008</v>
      </c>
      <c r="V33" s="27"/>
      <c r="W33" s="41"/>
      <c r="X33" s="42"/>
    </row>
    <row r="34" spans="1:24" ht="18.95" customHeight="1">
      <c r="A34" s="33" t="s">
        <v>30</v>
      </c>
      <c r="B34" s="34">
        <v>-0.63272995999999992</v>
      </c>
      <c r="C34" s="34">
        <v>0</v>
      </c>
      <c r="D34" s="34">
        <v>-9.8261393100000003</v>
      </c>
      <c r="E34" s="34">
        <v>0</v>
      </c>
      <c r="F34" s="34">
        <v>0</v>
      </c>
      <c r="G34" s="34">
        <v>3.5817605499999998</v>
      </c>
      <c r="H34" s="34">
        <v>-1.7689418000000001</v>
      </c>
      <c r="I34" s="34">
        <v>0</v>
      </c>
      <c r="J34" s="34">
        <v>-3.1785307</v>
      </c>
      <c r="K34" s="34">
        <v>0.43753840000000005</v>
      </c>
      <c r="L34" s="34">
        <v>97.926543819999992</v>
      </c>
      <c r="M34" s="34">
        <v>-4.7818771099999999</v>
      </c>
      <c r="N34" s="34">
        <v>-2.1951709100000003</v>
      </c>
      <c r="O34" s="34">
        <v>0</v>
      </c>
      <c r="P34" s="34">
        <v>0</v>
      </c>
      <c r="Q34" s="34">
        <v>0</v>
      </c>
      <c r="R34" s="34">
        <v>0</v>
      </c>
      <c r="S34" s="34">
        <v>-3.3298939999999999E-2</v>
      </c>
      <c r="T34" s="34">
        <v>5.00405532</v>
      </c>
      <c r="U34" s="35">
        <f t="shared" si="1"/>
        <v>84.533209360000001</v>
      </c>
      <c r="V34" s="27"/>
      <c r="W34" s="41"/>
      <c r="X34" s="42"/>
    </row>
    <row r="35" spans="1:24" ht="18.95" customHeight="1">
      <c r="A35" s="33" t="s">
        <v>37</v>
      </c>
      <c r="B35" s="34">
        <v>-0.15828151000000001</v>
      </c>
      <c r="C35" s="34">
        <v>0</v>
      </c>
      <c r="D35" s="34">
        <v>-11.227969509999999</v>
      </c>
      <c r="E35" s="34">
        <v>0</v>
      </c>
      <c r="F35" s="34">
        <v>0</v>
      </c>
      <c r="G35" s="34">
        <v>4.0113649000000002</v>
      </c>
      <c r="H35" s="34">
        <v>-2.3081847999999998</v>
      </c>
      <c r="I35" s="34">
        <v>0</v>
      </c>
      <c r="J35" s="34">
        <v>-3.1921618399999998</v>
      </c>
      <c r="K35" s="34">
        <v>0.47544562000000001</v>
      </c>
      <c r="L35" s="34">
        <v>127.9222393</v>
      </c>
      <c r="M35" s="34">
        <v>-5.38373758</v>
      </c>
      <c r="N35" s="34">
        <v>-2.6010400499999999</v>
      </c>
      <c r="O35" s="34">
        <v>0</v>
      </c>
      <c r="P35" s="34">
        <v>0</v>
      </c>
      <c r="Q35" s="34">
        <v>0</v>
      </c>
      <c r="R35" s="34">
        <v>0</v>
      </c>
      <c r="S35" s="34">
        <v>-0.12911083000000001</v>
      </c>
      <c r="T35" s="34">
        <v>5.5021196300000002</v>
      </c>
      <c r="U35" s="35">
        <f t="shared" si="1"/>
        <v>112.91068333</v>
      </c>
      <c r="V35" s="27"/>
      <c r="W35" s="41"/>
      <c r="X35" s="42"/>
    </row>
    <row r="36" spans="1:24" ht="18.95" customHeight="1">
      <c r="A36" s="33" t="s">
        <v>32</v>
      </c>
      <c r="B36" s="34">
        <v>-0.12227114</v>
      </c>
      <c r="C36" s="34">
        <v>0</v>
      </c>
      <c r="D36" s="34">
        <v>-11.6748005</v>
      </c>
      <c r="E36" s="34">
        <v>0</v>
      </c>
      <c r="F36" s="34">
        <v>0</v>
      </c>
      <c r="G36" s="34">
        <v>4.0021513899999999</v>
      </c>
      <c r="H36" s="34">
        <v>-2.69827079</v>
      </c>
      <c r="I36" s="34">
        <v>0</v>
      </c>
      <c r="J36" s="34">
        <v>-3.3113048700000003</v>
      </c>
      <c r="K36" s="34">
        <v>0.55477920999999997</v>
      </c>
      <c r="L36" s="34">
        <v>150.45930494999999</v>
      </c>
      <c r="M36" s="34">
        <v>-5.8994188699999999</v>
      </c>
      <c r="N36" s="34">
        <v>-2.7725933299999999</v>
      </c>
      <c r="O36" s="34">
        <v>0</v>
      </c>
      <c r="P36" s="34">
        <v>0</v>
      </c>
      <c r="Q36" s="34">
        <v>0</v>
      </c>
      <c r="R36" s="34">
        <v>0</v>
      </c>
      <c r="S36" s="34">
        <v>-0.21527526</v>
      </c>
      <c r="T36" s="34">
        <v>5.7707269800000001</v>
      </c>
      <c r="U36" s="35">
        <f t="shared" si="1"/>
        <v>134.09302776999999</v>
      </c>
      <c r="V36" s="27"/>
      <c r="W36" s="41"/>
      <c r="X36" s="42"/>
    </row>
    <row r="37" spans="1:24" ht="18.95" customHeight="1">
      <c r="A37" s="33" t="s">
        <v>33</v>
      </c>
      <c r="B37" s="34">
        <v>7.8847199999999996E-3</v>
      </c>
      <c r="C37" s="34">
        <v>0</v>
      </c>
      <c r="D37" s="34">
        <v>-12.6688347</v>
      </c>
      <c r="E37" s="34">
        <v>0</v>
      </c>
      <c r="F37" s="34">
        <v>0</v>
      </c>
      <c r="G37" s="34">
        <v>4.4537572300000008</v>
      </c>
      <c r="H37" s="34">
        <v>-3.1077297700000002</v>
      </c>
      <c r="I37" s="34">
        <v>0</v>
      </c>
      <c r="J37" s="34">
        <v>-3.42941297</v>
      </c>
      <c r="K37" s="34">
        <v>0.65158897999999998</v>
      </c>
      <c r="L37" s="34">
        <v>153.80773306</v>
      </c>
      <c r="M37" s="34">
        <v>-6.6217035400000004</v>
      </c>
      <c r="N37" s="34">
        <v>-2.9717394700000002</v>
      </c>
      <c r="O37" s="34">
        <v>0</v>
      </c>
      <c r="P37" s="34">
        <v>0</v>
      </c>
      <c r="Q37" s="34">
        <v>0</v>
      </c>
      <c r="R37" s="34">
        <v>0</v>
      </c>
      <c r="S37" s="34">
        <v>-0.32618370000000002</v>
      </c>
      <c r="T37" s="34">
        <v>6.2551141699999997</v>
      </c>
      <c r="U37" s="35">
        <f t="shared" si="1"/>
        <v>136.05047401000002</v>
      </c>
      <c r="V37" s="27"/>
      <c r="W37" s="41"/>
      <c r="X37" s="42"/>
    </row>
    <row r="38" spans="1:24" ht="18.95" customHeight="1">
      <c r="A38" s="33" t="s">
        <v>34</v>
      </c>
      <c r="B38" s="34">
        <v>0.24164727999999999</v>
      </c>
      <c r="C38" s="34">
        <v>0</v>
      </c>
      <c r="D38" s="34">
        <v>-14.13795283</v>
      </c>
      <c r="E38" s="34">
        <v>0</v>
      </c>
      <c r="F38" s="34">
        <v>0</v>
      </c>
      <c r="G38" s="34">
        <v>4.7067901799999996</v>
      </c>
      <c r="H38" s="34">
        <v>-3.3031686000000002</v>
      </c>
      <c r="I38" s="34">
        <v>0</v>
      </c>
      <c r="J38" s="34">
        <v>-3.5821636200000002</v>
      </c>
      <c r="K38" s="34">
        <v>0.59996268000000008</v>
      </c>
      <c r="L38" s="34">
        <v>170.94703787</v>
      </c>
      <c r="M38" s="34">
        <v>-7.35692813</v>
      </c>
      <c r="N38" s="34">
        <v>-2.9361885099999996</v>
      </c>
      <c r="O38" s="34">
        <v>0</v>
      </c>
      <c r="P38" s="34">
        <v>0</v>
      </c>
      <c r="Q38" s="34">
        <v>0</v>
      </c>
      <c r="R38" s="34">
        <v>0</v>
      </c>
      <c r="S38" s="34">
        <v>-0.40404722999999998</v>
      </c>
      <c r="T38" s="34">
        <v>7.0446349400000008</v>
      </c>
      <c r="U38" s="35">
        <f t="shared" si="1"/>
        <v>151.81962403000003</v>
      </c>
      <c r="V38" s="27"/>
      <c r="W38" s="41"/>
      <c r="X38" s="42"/>
    </row>
    <row r="39" spans="1:24" ht="18.95" customHeight="1">
      <c r="A39" s="33" t="s">
        <v>35</v>
      </c>
      <c r="B39" s="34">
        <v>0.24998218999999999</v>
      </c>
      <c r="C39" s="34">
        <v>0</v>
      </c>
      <c r="D39" s="34">
        <v>-15.018669320000001</v>
      </c>
      <c r="E39" s="34">
        <v>0</v>
      </c>
      <c r="F39" s="34">
        <v>0</v>
      </c>
      <c r="G39" s="34">
        <v>3.55708454</v>
      </c>
      <c r="H39" s="34">
        <v>0</v>
      </c>
      <c r="I39" s="34">
        <v>0</v>
      </c>
      <c r="J39" s="34">
        <v>-3.7740452799999997</v>
      </c>
      <c r="K39" s="34">
        <v>0.47656072999999999</v>
      </c>
      <c r="L39" s="34">
        <v>142.81905122999999</v>
      </c>
      <c r="M39" s="34">
        <v>-8.0476473100000003</v>
      </c>
      <c r="N39" s="34">
        <v>-2.63420846</v>
      </c>
      <c r="O39" s="34">
        <v>0</v>
      </c>
      <c r="P39" s="34">
        <v>0</v>
      </c>
      <c r="Q39" s="34">
        <v>0</v>
      </c>
      <c r="R39" s="34">
        <v>0</v>
      </c>
      <c r="S39" s="34">
        <v>-0.56274459999999993</v>
      </c>
      <c r="T39" s="34">
        <v>5.4966557300000005</v>
      </c>
      <c r="U39" s="35">
        <f t="shared" si="1"/>
        <v>122.56201944999999</v>
      </c>
      <c r="V39" s="27"/>
      <c r="W39" s="41"/>
      <c r="X39" s="42"/>
    </row>
    <row r="40" spans="1:24" ht="9.9499999999999993" customHeight="1">
      <c r="A40" s="37"/>
      <c r="B40" s="29"/>
      <c r="C40" s="29"/>
      <c r="D40" s="29"/>
      <c r="E40" s="29"/>
      <c r="F40" s="29"/>
      <c r="G40" s="29"/>
      <c r="H40" s="29"/>
      <c r="I40" s="29"/>
      <c r="J40" s="29"/>
      <c r="K40" s="43"/>
      <c r="L40" s="29"/>
      <c r="M40" s="43"/>
      <c r="N40" s="29"/>
      <c r="O40" s="29"/>
      <c r="P40" s="29"/>
      <c r="Q40" s="29"/>
      <c r="R40" s="29"/>
      <c r="S40" s="29"/>
      <c r="T40" s="43"/>
      <c r="U40" s="38"/>
      <c r="V40" s="27"/>
      <c r="W40" s="41"/>
      <c r="X40" s="42"/>
    </row>
    <row r="41" spans="1:24" ht="21.95" customHeight="1">
      <c r="A41" s="24" t="s">
        <v>38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6"/>
      <c r="V41" s="27"/>
      <c r="W41" s="41"/>
      <c r="X41" s="42"/>
    </row>
    <row r="42" spans="1:24" ht="9.9499999999999993" customHeight="1">
      <c r="A42" s="37"/>
      <c r="B42" s="29"/>
      <c r="C42" s="29"/>
      <c r="D42" s="29"/>
      <c r="E42" s="29"/>
      <c r="F42" s="29"/>
      <c r="G42" s="29"/>
      <c r="H42" s="29"/>
      <c r="I42" s="29"/>
      <c r="J42" s="29"/>
      <c r="K42" s="43"/>
      <c r="L42" s="29"/>
      <c r="M42" s="43"/>
      <c r="N42" s="29"/>
      <c r="O42" s="29"/>
      <c r="P42" s="29"/>
      <c r="Q42" s="29"/>
      <c r="R42" s="29"/>
      <c r="S42" s="29"/>
      <c r="T42" s="43"/>
      <c r="U42" s="38"/>
      <c r="V42" s="27"/>
      <c r="W42" s="41"/>
      <c r="X42" s="44"/>
    </row>
    <row r="43" spans="1:24" ht="18.95" customHeight="1">
      <c r="A43" s="33" t="s">
        <v>24</v>
      </c>
      <c r="B43" s="34">
        <v>-0.17260779999999998</v>
      </c>
      <c r="C43" s="34">
        <v>0</v>
      </c>
      <c r="D43" s="34">
        <v>-1.3337750800000001</v>
      </c>
      <c r="E43" s="34">
        <v>0</v>
      </c>
      <c r="F43" s="34">
        <v>0</v>
      </c>
      <c r="G43" s="34">
        <v>0.62584050000000002</v>
      </c>
      <c r="H43" s="34">
        <v>0</v>
      </c>
      <c r="I43" s="34">
        <v>0</v>
      </c>
      <c r="J43" s="34">
        <v>-0.41592146999999996</v>
      </c>
      <c r="K43" s="34">
        <v>2.4669480000000001E-2</v>
      </c>
      <c r="L43" s="34">
        <v>9.8821262500000007</v>
      </c>
      <c r="M43" s="34">
        <v>-0.60842691000000004</v>
      </c>
      <c r="N43" s="34">
        <v>0.28950309999999996</v>
      </c>
      <c r="O43" s="34">
        <v>0</v>
      </c>
      <c r="P43" s="34">
        <v>0</v>
      </c>
      <c r="Q43" s="34">
        <v>0</v>
      </c>
      <c r="R43" s="34">
        <v>0</v>
      </c>
      <c r="S43" s="34">
        <v>1.0464270000000001E-2</v>
      </c>
      <c r="T43" s="34">
        <v>0.51239243000000001</v>
      </c>
      <c r="U43" s="35">
        <f t="shared" ref="U43:U54" si="2">SUM(B43:T43)</f>
        <v>8.8142647699999994</v>
      </c>
      <c r="V43" s="27"/>
      <c r="W43" s="41"/>
      <c r="X43" s="44"/>
    </row>
    <row r="44" spans="1:24" ht="18.95" customHeight="1">
      <c r="A44" s="33" t="s">
        <v>25</v>
      </c>
      <c r="B44" s="34">
        <v>-0.45911849999999998</v>
      </c>
      <c r="C44" s="34">
        <v>0.91243643000000008</v>
      </c>
      <c r="D44" s="34">
        <v>-2.5588118199999998</v>
      </c>
      <c r="E44" s="34">
        <v>0</v>
      </c>
      <c r="F44" s="34">
        <v>0</v>
      </c>
      <c r="G44" s="34">
        <v>0.97152326</v>
      </c>
      <c r="H44" s="34">
        <v>0</v>
      </c>
      <c r="I44" s="34">
        <v>0</v>
      </c>
      <c r="J44" s="34">
        <v>-0.94586733000000001</v>
      </c>
      <c r="K44" s="34">
        <v>0.14055079999999998</v>
      </c>
      <c r="L44" s="34">
        <v>14.828830210000001</v>
      </c>
      <c r="M44" s="34">
        <v>-1.19012305</v>
      </c>
      <c r="N44" s="34">
        <v>0.41526358000000002</v>
      </c>
      <c r="O44" s="34">
        <v>0</v>
      </c>
      <c r="P44" s="34">
        <v>0</v>
      </c>
      <c r="Q44" s="34">
        <v>0</v>
      </c>
      <c r="R44" s="34">
        <v>0</v>
      </c>
      <c r="S44" s="34">
        <v>0.30098699000000001</v>
      </c>
      <c r="T44" s="34">
        <v>2.7736945</v>
      </c>
      <c r="U44" s="35">
        <f t="shared" si="2"/>
        <v>15.189365070000001</v>
      </c>
      <c r="V44" s="27"/>
      <c r="W44" s="41"/>
      <c r="X44" s="44"/>
    </row>
    <row r="45" spans="1:24" ht="18.75" customHeight="1">
      <c r="A45" s="33" t="s">
        <v>26</v>
      </c>
      <c r="B45" s="34">
        <v>-0.63481441999999999</v>
      </c>
      <c r="C45" s="34">
        <v>1.55649847</v>
      </c>
      <c r="D45" s="34">
        <v>-3.5592019700000002</v>
      </c>
      <c r="E45" s="34">
        <v>0</v>
      </c>
      <c r="F45" s="34">
        <v>0</v>
      </c>
      <c r="G45" s="34">
        <v>1.4389151599999999</v>
      </c>
      <c r="H45" s="34">
        <v>0</v>
      </c>
      <c r="I45" s="34">
        <v>0</v>
      </c>
      <c r="J45" s="34">
        <v>-1.3877721000000001</v>
      </c>
      <c r="K45" s="34">
        <v>0.31256093000000001</v>
      </c>
      <c r="L45" s="34">
        <v>30.944380170000002</v>
      </c>
      <c r="M45" s="34">
        <v>-1.7531002099999999</v>
      </c>
      <c r="N45" s="34">
        <v>0.56552556999999992</v>
      </c>
      <c r="O45" s="34">
        <v>0</v>
      </c>
      <c r="P45" s="34">
        <v>0</v>
      </c>
      <c r="Q45" s="34">
        <v>0</v>
      </c>
      <c r="R45" s="34">
        <v>0</v>
      </c>
      <c r="S45" s="34">
        <v>0.54768841000000001</v>
      </c>
      <c r="T45" s="34">
        <v>4.3333912899999998</v>
      </c>
      <c r="U45" s="35">
        <f t="shared" si="2"/>
        <v>32.364071299999999</v>
      </c>
      <c r="V45" s="27"/>
      <c r="W45" s="41"/>
      <c r="X45" s="44"/>
    </row>
    <row r="46" spans="1:24" ht="18.75" customHeight="1">
      <c r="A46" s="33" t="s">
        <v>27</v>
      </c>
      <c r="B46" s="34">
        <v>-0.67763834000000001</v>
      </c>
      <c r="C46" s="34">
        <v>1.31860932</v>
      </c>
      <c r="D46" s="34">
        <v>-4.7884772199999999</v>
      </c>
      <c r="E46" s="34">
        <v>0</v>
      </c>
      <c r="F46" s="34">
        <v>0</v>
      </c>
      <c r="G46" s="34">
        <v>2.9623295699999996</v>
      </c>
      <c r="H46" s="34">
        <v>0</v>
      </c>
      <c r="I46" s="34">
        <v>0</v>
      </c>
      <c r="J46" s="34">
        <v>-1.81600056</v>
      </c>
      <c r="K46" s="34">
        <v>0.37770546999999999</v>
      </c>
      <c r="L46" s="34">
        <v>50.75872897</v>
      </c>
      <c r="M46" s="34">
        <v>-2.6492750699999998</v>
      </c>
      <c r="N46" s="34">
        <v>0.55250681000000001</v>
      </c>
      <c r="O46" s="34">
        <v>0</v>
      </c>
      <c r="P46" s="34">
        <v>0</v>
      </c>
      <c r="Q46" s="34">
        <v>0</v>
      </c>
      <c r="R46" s="34">
        <v>0</v>
      </c>
      <c r="S46" s="34">
        <v>0.58698112000000002</v>
      </c>
      <c r="T46" s="34">
        <v>4.8283254500000004</v>
      </c>
      <c r="U46" s="35">
        <f t="shared" si="2"/>
        <v>51.453795519999993</v>
      </c>
      <c r="V46" s="27"/>
      <c r="W46" s="41"/>
      <c r="X46" s="44"/>
    </row>
    <row r="47" spans="1:24" ht="18.75" customHeight="1">
      <c r="A47" s="33" t="s">
        <v>28</v>
      </c>
      <c r="B47" s="34">
        <v>-0.32490544999999998</v>
      </c>
      <c r="C47" s="34">
        <v>0.94795593999999994</v>
      </c>
      <c r="D47" s="34">
        <v>-5.6249620499999997</v>
      </c>
      <c r="E47" s="34">
        <v>0</v>
      </c>
      <c r="F47" s="34">
        <v>0</v>
      </c>
      <c r="G47" s="34">
        <v>3.6099833299999999</v>
      </c>
      <c r="H47" s="34">
        <v>0</v>
      </c>
      <c r="I47" s="34">
        <v>0</v>
      </c>
      <c r="J47" s="34">
        <v>-2.2725289200000001</v>
      </c>
      <c r="K47" s="34">
        <v>0.61859358999999992</v>
      </c>
      <c r="L47" s="34">
        <v>82.398286129999988</v>
      </c>
      <c r="M47" s="34">
        <v>-2.9377245899999997</v>
      </c>
      <c r="N47" s="34">
        <v>0.62360663000000005</v>
      </c>
      <c r="O47" s="34">
        <v>0</v>
      </c>
      <c r="P47" s="34">
        <v>0</v>
      </c>
      <c r="Q47" s="34">
        <v>0</v>
      </c>
      <c r="R47" s="34">
        <v>0</v>
      </c>
      <c r="S47" s="34">
        <v>0.61098527000000002</v>
      </c>
      <c r="T47" s="34">
        <v>5.77193573</v>
      </c>
      <c r="U47" s="35">
        <f t="shared" si="2"/>
        <v>83.421225609999979</v>
      </c>
      <c r="V47" s="27"/>
      <c r="W47" s="41"/>
      <c r="X47" s="44"/>
    </row>
    <row r="48" spans="1:24" ht="18.75" customHeight="1">
      <c r="A48" s="33" t="s">
        <v>29</v>
      </c>
      <c r="B48" s="34">
        <v>-0.10473928</v>
      </c>
      <c r="C48" s="34">
        <v>0.64184251000000003</v>
      </c>
      <c r="D48" s="34">
        <v>-6.7807901600000005</v>
      </c>
      <c r="E48" s="34">
        <v>1.9218551799999999</v>
      </c>
      <c r="F48" s="34">
        <v>0</v>
      </c>
      <c r="G48" s="34">
        <v>4.5808209500000006</v>
      </c>
      <c r="H48" s="34">
        <v>0</v>
      </c>
      <c r="I48" s="34">
        <v>0</v>
      </c>
      <c r="J48" s="34">
        <v>-2.8225861400000003</v>
      </c>
      <c r="K48" s="34">
        <v>0.79258768000000002</v>
      </c>
      <c r="L48" s="34">
        <v>96.958750349999988</v>
      </c>
      <c r="M48" s="34">
        <v>-3.5926315299999998</v>
      </c>
      <c r="N48" s="34">
        <v>0.56425354999999999</v>
      </c>
      <c r="O48" s="34">
        <v>0</v>
      </c>
      <c r="P48" s="34">
        <v>0</v>
      </c>
      <c r="Q48" s="34">
        <v>0</v>
      </c>
      <c r="R48" s="34">
        <v>0</v>
      </c>
      <c r="S48" s="34">
        <v>0.64488254</v>
      </c>
      <c r="T48" s="34">
        <v>7.0261193400000002</v>
      </c>
      <c r="U48" s="35">
        <f t="shared" si="2"/>
        <v>99.830364989999978</v>
      </c>
      <c r="V48" s="27"/>
      <c r="W48" s="41"/>
      <c r="X48" s="44"/>
    </row>
    <row r="49" spans="1:24" ht="18.75" customHeight="1">
      <c r="A49" s="33" t="s">
        <v>30</v>
      </c>
      <c r="B49" s="34">
        <v>-0.20628056</v>
      </c>
      <c r="C49" s="34">
        <v>1.1417433799999999</v>
      </c>
      <c r="D49" s="34">
        <v>-7.9598455000000001</v>
      </c>
      <c r="E49" s="34">
        <v>2.1604239700000001</v>
      </c>
      <c r="F49" s="34">
        <v>0</v>
      </c>
      <c r="G49" s="34">
        <v>5.2958870199999994</v>
      </c>
      <c r="H49" s="34">
        <v>0</v>
      </c>
      <c r="I49" s="34">
        <v>0</v>
      </c>
      <c r="J49" s="34">
        <v>-4.11773802</v>
      </c>
      <c r="K49" s="34">
        <v>0.70817133999999993</v>
      </c>
      <c r="L49" s="34">
        <v>115.75813372</v>
      </c>
      <c r="M49" s="34">
        <v>-4.2179579699999996</v>
      </c>
      <c r="N49" s="34">
        <v>0.61669240000000003</v>
      </c>
      <c r="O49" s="34">
        <v>0</v>
      </c>
      <c r="P49" s="34">
        <v>0</v>
      </c>
      <c r="Q49" s="34">
        <v>0</v>
      </c>
      <c r="R49" s="34">
        <v>0</v>
      </c>
      <c r="S49" s="34">
        <v>0.52725151999999997</v>
      </c>
      <c r="T49" s="34">
        <v>8.5955253000000003</v>
      </c>
      <c r="U49" s="35">
        <f t="shared" si="2"/>
        <v>118.3020066</v>
      </c>
      <c r="V49" s="27"/>
      <c r="W49" s="41"/>
      <c r="X49" s="44"/>
    </row>
    <row r="50" spans="1:24" ht="18.75" customHeight="1">
      <c r="A50" s="33" t="s">
        <v>31</v>
      </c>
      <c r="B50" s="34">
        <v>-8.8593300000000003E-3</v>
      </c>
      <c r="C50" s="34">
        <v>0.38913908000000003</v>
      </c>
      <c r="D50" s="34">
        <v>-9.0724023200000001</v>
      </c>
      <c r="E50" s="34">
        <v>2.27782566</v>
      </c>
      <c r="F50" s="34">
        <v>0</v>
      </c>
      <c r="G50" s="34">
        <v>5.86962516</v>
      </c>
      <c r="H50" s="34">
        <v>0</v>
      </c>
      <c r="I50" s="34">
        <v>0</v>
      </c>
      <c r="J50" s="34">
        <v>-4.7574512200000001</v>
      </c>
      <c r="K50" s="34">
        <v>0.73259136999999996</v>
      </c>
      <c r="L50" s="34">
        <v>136.15601530000001</v>
      </c>
      <c r="M50" s="34">
        <v>-4.9236198899999994</v>
      </c>
      <c r="N50" s="34">
        <v>0.69342181999999997</v>
      </c>
      <c r="O50" s="34">
        <v>0</v>
      </c>
      <c r="P50" s="34">
        <v>0</v>
      </c>
      <c r="Q50" s="34">
        <v>0</v>
      </c>
      <c r="R50" s="34">
        <v>0</v>
      </c>
      <c r="S50" s="34">
        <v>0.49337546000000004</v>
      </c>
      <c r="T50" s="34">
        <v>10.04395543</v>
      </c>
      <c r="U50" s="35">
        <f t="shared" si="2"/>
        <v>137.89361651999999</v>
      </c>
      <c r="V50" s="27"/>
      <c r="W50" s="41"/>
      <c r="X50" s="44"/>
    </row>
    <row r="51" spans="1:24" ht="18.75" customHeight="1">
      <c r="A51" s="33" t="s">
        <v>32</v>
      </c>
      <c r="B51" s="34">
        <v>1.1214989999999999E-2</v>
      </c>
      <c r="C51" s="34">
        <v>0.79967674</v>
      </c>
      <c r="D51" s="34">
        <v>-10.051971199999999</v>
      </c>
      <c r="E51" s="34">
        <v>2.3244611900000001</v>
      </c>
      <c r="F51" s="34">
        <v>0</v>
      </c>
      <c r="G51" s="34">
        <v>6.1470722899999997</v>
      </c>
      <c r="H51" s="34">
        <v>0</v>
      </c>
      <c r="I51" s="34">
        <v>0</v>
      </c>
      <c r="J51" s="34">
        <v>-5.49542514</v>
      </c>
      <c r="K51" s="34">
        <v>0.86671478000000002</v>
      </c>
      <c r="L51" s="34">
        <v>140.39416219999998</v>
      </c>
      <c r="M51" s="34">
        <v>-5.7020884299999999</v>
      </c>
      <c r="N51" s="34">
        <v>0.59332069999999992</v>
      </c>
      <c r="O51" s="34">
        <v>0</v>
      </c>
      <c r="P51" s="34">
        <v>0</v>
      </c>
      <c r="Q51" s="34">
        <v>0</v>
      </c>
      <c r="R51" s="34">
        <v>0</v>
      </c>
      <c r="S51" s="34">
        <v>0.74802455000000001</v>
      </c>
      <c r="T51" s="34">
        <v>11.758746739999999</v>
      </c>
      <c r="U51" s="35">
        <f t="shared" si="2"/>
        <v>142.39390940999996</v>
      </c>
      <c r="V51" s="27"/>
      <c r="W51" s="41"/>
      <c r="X51" s="44"/>
    </row>
    <row r="52" spans="1:24" ht="18.75" customHeight="1">
      <c r="A52" s="33" t="s">
        <v>33</v>
      </c>
      <c r="B52" s="34">
        <v>-0.17254433999999999</v>
      </c>
      <c r="C52" s="34">
        <v>0.83988981000000007</v>
      </c>
      <c r="D52" s="34">
        <v>-11.038470160000001</v>
      </c>
      <c r="E52" s="34">
        <v>2.4186979900000001</v>
      </c>
      <c r="F52" s="34">
        <v>0</v>
      </c>
      <c r="G52" s="34">
        <v>6.6842657999999995</v>
      </c>
      <c r="H52" s="34">
        <v>0</v>
      </c>
      <c r="I52" s="34">
        <v>0</v>
      </c>
      <c r="J52" s="34">
        <v>-6.1906417199999995</v>
      </c>
      <c r="K52" s="34">
        <v>0.94604412999999998</v>
      </c>
      <c r="L52" s="34">
        <v>156.28633628</v>
      </c>
      <c r="M52" s="34">
        <v>-6.55317507</v>
      </c>
      <c r="N52" s="34">
        <v>0.86882118000000008</v>
      </c>
      <c r="O52" s="34">
        <v>0</v>
      </c>
      <c r="P52" s="34">
        <v>0</v>
      </c>
      <c r="Q52" s="34">
        <v>0</v>
      </c>
      <c r="R52" s="34">
        <v>0</v>
      </c>
      <c r="S52" s="34">
        <v>0.68699410999999999</v>
      </c>
      <c r="T52" s="34">
        <v>13.70275284</v>
      </c>
      <c r="U52" s="35">
        <f t="shared" si="2"/>
        <v>158.47897084999997</v>
      </c>
      <c r="V52" s="27"/>
      <c r="W52" s="41"/>
      <c r="X52" s="44"/>
    </row>
    <row r="53" spans="1:24" ht="18.75" customHeight="1">
      <c r="A53" s="33" t="s">
        <v>34</v>
      </c>
      <c r="B53" s="34">
        <v>-0.5629469399999999</v>
      </c>
      <c r="C53" s="34">
        <v>0.69241256000000007</v>
      </c>
      <c r="D53" s="34">
        <v>-12.134163710000001</v>
      </c>
      <c r="E53" s="34">
        <v>2.6729602699999999</v>
      </c>
      <c r="F53" s="34">
        <v>0</v>
      </c>
      <c r="G53" s="34">
        <v>7.2165138600000001</v>
      </c>
      <c r="H53" s="34">
        <v>0</v>
      </c>
      <c r="I53" s="34">
        <v>0</v>
      </c>
      <c r="J53" s="34">
        <v>-6.8241342099999995</v>
      </c>
      <c r="K53" s="34">
        <v>1.1359635400000001</v>
      </c>
      <c r="L53" s="34">
        <v>173.91456406999998</v>
      </c>
      <c r="M53" s="34">
        <v>-7.4318803600000001</v>
      </c>
      <c r="N53" s="34">
        <v>0.68886738000000003</v>
      </c>
      <c r="O53" s="34">
        <v>0</v>
      </c>
      <c r="P53" s="34">
        <v>0</v>
      </c>
      <c r="Q53" s="34">
        <v>0</v>
      </c>
      <c r="R53" s="34">
        <v>0</v>
      </c>
      <c r="S53" s="34">
        <v>0.63293067000000003</v>
      </c>
      <c r="T53" s="34">
        <v>15.529382400000001</v>
      </c>
      <c r="U53" s="35">
        <f t="shared" si="2"/>
        <v>175.53046952999998</v>
      </c>
      <c r="V53" s="27"/>
      <c r="X53" s="44"/>
    </row>
    <row r="54" spans="1:24" ht="18.75" customHeight="1">
      <c r="A54" s="33" t="s">
        <v>35</v>
      </c>
      <c r="B54" s="34">
        <v>1.2622319999999999E-2</v>
      </c>
      <c r="C54" s="34">
        <v>9.9306923900000008</v>
      </c>
      <c r="D54" s="34">
        <v>-12.447713449999998</v>
      </c>
      <c r="E54" s="34">
        <v>0.36111885999999999</v>
      </c>
      <c r="F54" s="34">
        <v>0</v>
      </c>
      <c r="G54" s="34">
        <v>6.1209633399999994</v>
      </c>
      <c r="H54" s="34">
        <v>0</v>
      </c>
      <c r="I54" s="34">
        <v>0</v>
      </c>
      <c r="J54" s="34">
        <v>-7.29691153</v>
      </c>
      <c r="K54" s="34">
        <v>1.1716060800000001</v>
      </c>
      <c r="L54" s="34">
        <v>170.20753814</v>
      </c>
      <c r="M54" s="34">
        <v>-8.3071341600000004</v>
      </c>
      <c r="N54" s="34">
        <v>0.56545093000000002</v>
      </c>
      <c r="O54" s="34">
        <v>0</v>
      </c>
      <c r="P54" s="34">
        <v>0</v>
      </c>
      <c r="Q54" s="34">
        <v>0</v>
      </c>
      <c r="R54" s="34">
        <v>0</v>
      </c>
      <c r="S54" s="34">
        <v>0.58742923000000002</v>
      </c>
      <c r="T54" s="34">
        <v>4.2363106900000007</v>
      </c>
      <c r="U54" s="35">
        <f t="shared" si="2"/>
        <v>165.14197283999999</v>
      </c>
      <c r="V54" s="27"/>
      <c r="W54" s="41"/>
      <c r="X54" s="44"/>
    </row>
    <row r="55" spans="1:24" ht="18.75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27"/>
      <c r="W55" s="41"/>
      <c r="X55" s="44"/>
    </row>
    <row r="56" spans="1:24" ht="21.95" customHeight="1">
      <c r="A56" s="24" t="s">
        <v>39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6"/>
      <c r="V56" s="27"/>
      <c r="W56" s="41"/>
      <c r="X56" s="42"/>
    </row>
    <row r="57" spans="1:24" ht="21.95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38"/>
      <c r="V57" s="27"/>
      <c r="W57" s="41"/>
      <c r="X57" s="42"/>
    </row>
    <row r="58" spans="1:24" ht="18.75" customHeight="1">
      <c r="A58" s="33" t="s">
        <v>24</v>
      </c>
      <c r="B58" s="34">
        <v>-0.11668024</v>
      </c>
      <c r="C58" s="34">
        <v>1.04919457</v>
      </c>
      <c r="D58" s="34">
        <v>-1.1325379099999999</v>
      </c>
      <c r="E58" s="34">
        <v>0.18496430999999999</v>
      </c>
      <c r="F58" s="34">
        <v>0</v>
      </c>
      <c r="G58" s="34">
        <v>0.86997193000000006</v>
      </c>
      <c r="H58" s="34">
        <v>0</v>
      </c>
      <c r="I58" s="34">
        <v>0</v>
      </c>
      <c r="J58" s="34">
        <v>-0.52930630000000001</v>
      </c>
      <c r="K58" s="34">
        <v>0.17425254000000001</v>
      </c>
      <c r="L58" s="34">
        <v>14.680564390000001</v>
      </c>
      <c r="M58" s="34">
        <v>-0.72710509999999995</v>
      </c>
      <c r="N58" s="34">
        <v>-4.6909999999999999E-3</v>
      </c>
      <c r="O58" s="34">
        <v>0</v>
      </c>
      <c r="P58" s="34">
        <v>0</v>
      </c>
      <c r="Q58" s="34">
        <v>0</v>
      </c>
      <c r="R58" s="34">
        <v>0</v>
      </c>
      <c r="S58" s="34">
        <v>-5.0118940000000001E-2</v>
      </c>
      <c r="T58" s="34">
        <v>2.5253875400000001</v>
      </c>
      <c r="U58" s="35">
        <f t="shared" ref="U58:U69" si="3">SUM(B58:T58)</f>
        <v>16.92389579</v>
      </c>
      <c r="V58" s="27"/>
      <c r="W58" s="41"/>
      <c r="X58" s="44"/>
    </row>
    <row r="59" spans="1:24" ht="18.75" customHeight="1">
      <c r="A59" s="33" t="s">
        <v>25</v>
      </c>
      <c r="B59" s="34">
        <v>-0.30766090000000001</v>
      </c>
      <c r="C59" s="34">
        <v>1.9665750200000001</v>
      </c>
      <c r="D59" s="34">
        <v>-2.1647057000000003</v>
      </c>
      <c r="E59" s="34">
        <v>0.40979153000000001</v>
      </c>
      <c r="F59" s="34">
        <v>0</v>
      </c>
      <c r="G59" s="34">
        <v>1.3339106699999999</v>
      </c>
      <c r="H59" s="34">
        <v>0</v>
      </c>
      <c r="I59" s="34">
        <v>0</v>
      </c>
      <c r="J59" s="34">
        <v>-0.98569825</v>
      </c>
      <c r="K59" s="34">
        <v>0.17797751000000001</v>
      </c>
      <c r="L59" s="34">
        <v>25.413220640000002</v>
      </c>
      <c r="M59" s="34">
        <v>-1.7608467800000001</v>
      </c>
      <c r="N59" s="34">
        <v>-0.15887845</v>
      </c>
      <c r="O59" s="34">
        <v>0</v>
      </c>
      <c r="P59" s="34">
        <v>0</v>
      </c>
      <c r="Q59" s="34">
        <v>0</v>
      </c>
      <c r="R59" s="34">
        <v>0</v>
      </c>
      <c r="S59" s="34">
        <v>-0.12192158</v>
      </c>
      <c r="T59" s="34">
        <v>2.15770857</v>
      </c>
      <c r="U59" s="35">
        <f t="shared" si="3"/>
        <v>25.959472280000004</v>
      </c>
      <c r="V59" s="27"/>
      <c r="W59" s="41"/>
      <c r="X59" s="44"/>
    </row>
    <row r="60" spans="1:24" ht="18.75" customHeight="1">
      <c r="A60" s="33" t="s">
        <v>26</v>
      </c>
      <c r="B60" s="34">
        <v>-0.22865690999999999</v>
      </c>
      <c r="C60" s="34">
        <v>2.5981936600000002</v>
      </c>
      <c r="D60" s="34">
        <v>-3.3208324199999999</v>
      </c>
      <c r="E60" s="34">
        <v>0.70151300000000005</v>
      </c>
      <c r="F60" s="34">
        <v>0</v>
      </c>
      <c r="G60" s="34">
        <v>2.0569317699999998</v>
      </c>
      <c r="H60" s="34">
        <v>0</v>
      </c>
      <c r="I60" s="34">
        <v>0</v>
      </c>
      <c r="J60" s="34">
        <v>-1.5353575800000001</v>
      </c>
      <c r="K60" s="34">
        <v>0.31277011999999998</v>
      </c>
      <c r="L60" s="34">
        <v>47.807365859999997</v>
      </c>
      <c r="M60" s="34">
        <v>-2.6205206000000003</v>
      </c>
      <c r="N60" s="34">
        <v>-0.19291682000000002</v>
      </c>
      <c r="O60" s="34">
        <v>0</v>
      </c>
      <c r="P60" s="34">
        <v>0</v>
      </c>
      <c r="Q60" s="34">
        <v>0</v>
      </c>
      <c r="R60" s="34">
        <v>0</v>
      </c>
      <c r="S60" s="34">
        <v>0.35951509999999998</v>
      </c>
      <c r="T60" s="34">
        <v>3.6212236500000001</v>
      </c>
      <c r="U60" s="35">
        <f t="shared" si="3"/>
        <v>49.559228829999995</v>
      </c>
      <c r="V60" s="27"/>
      <c r="W60" s="41"/>
      <c r="X60" s="44"/>
    </row>
    <row r="61" spans="1:24" ht="18.75" customHeight="1">
      <c r="A61" s="33" t="s">
        <v>27</v>
      </c>
      <c r="B61" s="34">
        <v>-0.19417161999999999</v>
      </c>
      <c r="C61" s="34">
        <v>2.85542907</v>
      </c>
      <c r="D61" s="34">
        <v>-4.2102005499999997</v>
      </c>
      <c r="E61" s="34">
        <v>0.98708103000000003</v>
      </c>
      <c r="F61" s="34">
        <v>0</v>
      </c>
      <c r="G61" s="34">
        <v>2.5328275800000002</v>
      </c>
      <c r="H61" s="34">
        <v>0</v>
      </c>
      <c r="I61" s="34">
        <v>0</v>
      </c>
      <c r="J61" s="34">
        <v>-1.94046246</v>
      </c>
      <c r="K61" s="34">
        <v>0.27199499999999999</v>
      </c>
      <c r="L61" s="34">
        <v>49.295298009999996</v>
      </c>
      <c r="M61" s="34">
        <v>-3.54130521</v>
      </c>
      <c r="N61" s="34">
        <v>-0.10700486000000001</v>
      </c>
      <c r="O61" s="34">
        <v>0</v>
      </c>
      <c r="P61" s="34">
        <v>0</v>
      </c>
      <c r="Q61" s="34">
        <v>0</v>
      </c>
      <c r="R61" s="34">
        <v>0</v>
      </c>
      <c r="S61" s="34">
        <v>0.39774459000000001</v>
      </c>
      <c r="T61" s="34">
        <v>7.6934095400000002</v>
      </c>
      <c r="U61" s="35">
        <f t="shared" si="3"/>
        <v>54.040640119999992</v>
      </c>
      <c r="V61" s="27"/>
      <c r="W61" s="41"/>
      <c r="X61" s="44"/>
    </row>
    <row r="62" spans="1:24" ht="18.75" customHeight="1">
      <c r="A62" s="33" t="s">
        <v>28</v>
      </c>
      <c r="B62" s="34">
        <v>-0.18081005999999999</v>
      </c>
      <c r="C62" s="34">
        <v>3.2012116399999999</v>
      </c>
      <c r="D62" s="34">
        <v>-5.40006158</v>
      </c>
      <c r="E62" s="34">
        <v>1.2684722500000001</v>
      </c>
      <c r="F62" s="34">
        <v>0</v>
      </c>
      <c r="G62" s="34">
        <v>2.9101314600000001</v>
      </c>
      <c r="H62" s="34">
        <v>0</v>
      </c>
      <c r="I62" s="34">
        <v>0</v>
      </c>
      <c r="J62" s="34">
        <v>-2.4055881700000001</v>
      </c>
      <c r="K62" s="34">
        <v>0.35556646999999997</v>
      </c>
      <c r="L62" s="34">
        <v>54.065215939999995</v>
      </c>
      <c r="M62" s="34">
        <v>-4.5494641100000006</v>
      </c>
      <c r="N62" s="34">
        <v>-0.1763304</v>
      </c>
      <c r="O62" s="34">
        <v>0</v>
      </c>
      <c r="P62" s="34">
        <v>0</v>
      </c>
      <c r="Q62" s="34">
        <v>0</v>
      </c>
      <c r="R62" s="34">
        <v>0</v>
      </c>
      <c r="S62" s="34">
        <v>0.37297771000000002</v>
      </c>
      <c r="T62" s="34">
        <v>10.1030044</v>
      </c>
      <c r="U62" s="35">
        <f t="shared" si="3"/>
        <v>59.564325549999992</v>
      </c>
      <c r="V62" s="27"/>
      <c r="W62" s="41"/>
      <c r="X62" s="44"/>
    </row>
    <row r="63" spans="1:24" ht="18.75" customHeight="1">
      <c r="A63" s="33" t="s">
        <v>29</v>
      </c>
      <c r="B63" s="34">
        <v>-0.15666386999999998</v>
      </c>
      <c r="C63" s="34">
        <v>3.9981371499999998</v>
      </c>
      <c r="D63" s="34">
        <v>-6.6694476900000002</v>
      </c>
      <c r="E63" s="34">
        <v>1.4254941999999999</v>
      </c>
      <c r="F63" s="34">
        <v>0</v>
      </c>
      <c r="G63" s="34">
        <v>3.4889094900000002</v>
      </c>
      <c r="H63" s="34">
        <v>0</v>
      </c>
      <c r="I63" s="34">
        <v>0</v>
      </c>
      <c r="J63" s="34">
        <v>-2.7552597799999998</v>
      </c>
      <c r="K63" s="34">
        <v>-0.34136412999999999</v>
      </c>
      <c r="L63" s="34">
        <v>43.361061069999998</v>
      </c>
      <c r="M63" s="34">
        <v>-5.3888739000000001</v>
      </c>
      <c r="N63" s="34">
        <v>-0.32368452000000003</v>
      </c>
      <c r="O63" s="34">
        <v>0</v>
      </c>
      <c r="P63" s="34">
        <v>0</v>
      </c>
      <c r="Q63" s="34">
        <v>0</v>
      </c>
      <c r="R63" s="34">
        <v>0</v>
      </c>
      <c r="S63" s="34">
        <v>0.50094139000000004</v>
      </c>
      <c r="T63" s="34">
        <v>14.28804983</v>
      </c>
      <c r="U63" s="35">
        <f t="shared" si="3"/>
        <v>51.427299239999996</v>
      </c>
      <c r="V63" s="27"/>
      <c r="W63" s="41"/>
      <c r="X63" s="44"/>
    </row>
    <row r="64" spans="1:24" ht="18.75" customHeight="1">
      <c r="A64" s="33" t="s">
        <v>30</v>
      </c>
      <c r="B64" s="34">
        <v>-0.13973658999999999</v>
      </c>
      <c r="C64" s="34">
        <v>4.3364103299999996</v>
      </c>
      <c r="D64" s="34">
        <v>-12.581993460000001</v>
      </c>
      <c r="E64" s="34">
        <v>1.78833094</v>
      </c>
      <c r="F64" s="34">
        <v>0</v>
      </c>
      <c r="G64" s="34">
        <v>4.0864912599999998</v>
      </c>
      <c r="H64" s="34">
        <v>0</v>
      </c>
      <c r="I64" s="34">
        <v>0</v>
      </c>
      <c r="J64" s="34">
        <v>-3.1009147799999996</v>
      </c>
      <c r="K64" s="34">
        <v>-0.28966660999999999</v>
      </c>
      <c r="L64" s="34">
        <v>40.500944090000004</v>
      </c>
      <c r="M64" s="34">
        <v>-6.7052877300000002</v>
      </c>
      <c r="N64" s="34">
        <v>-0.42272959000000004</v>
      </c>
      <c r="O64" s="34">
        <v>0</v>
      </c>
      <c r="P64" s="34">
        <v>0</v>
      </c>
      <c r="Q64" s="34">
        <v>0</v>
      </c>
      <c r="R64" s="34">
        <v>0</v>
      </c>
      <c r="S64" s="34">
        <v>0.52609206999999991</v>
      </c>
      <c r="T64" s="34">
        <v>17.787765850000003</v>
      </c>
      <c r="U64" s="35">
        <f t="shared" si="3"/>
        <v>45.785705780000001</v>
      </c>
      <c r="V64" s="27"/>
      <c r="W64" s="41"/>
      <c r="X64" s="44"/>
    </row>
    <row r="65" spans="1:24" ht="18.75" customHeight="1">
      <c r="A65" s="33" t="s">
        <v>31</v>
      </c>
      <c r="B65" s="34">
        <v>0.41449475000000002</v>
      </c>
      <c r="C65" s="34">
        <v>4.3253524600000004</v>
      </c>
      <c r="D65" s="34">
        <v>-13.539611859999999</v>
      </c>
      <c r="E65" s="34">
        <v>2.4210402400000004</v>
      </c>
      <c r="F65" s="34">
        <v>0</v>
      </c>
      <c r="G65" s="34">
        <v>4.6803379000000005</v>
      </c>
      <c r="H65" s="34">
        <v>0</v>
      </c>
      <c r="I65" s="34">
        <v>0</v>
      </c>
      <c r="J65" s="34">
        <v>-3.5859106600000001</v>
      </c>
      <c r="K65" s="34">
        <v>-0.17285948000000001</v>
      </c>
      <c r="L65" s="34">
        <v>50.955303669999999</v>
      </c>
      <c r="M65" s="34">
        <v>-7.8141061299999999</v>
      </c>
      <c r="N65" s="34">
        <v>-0.57206855000000001</v>
      </c>
      <c r="O65" s="34">
        <v>0</v>
      </c>
      <c r="P65" s="34">
        <v>0</v>
      </c>
      <c r="Q65" s="34">
        <v>0</v>
      </c>
      <c r="R65" s="34">
        <v>0</v>
      </c>
      <c r="S65" s="34">
        <v>0.40525514000000001</v>
      </c>
      <c r="T65" s="34">
        <v>20.706376489999997</v>
      </c>
      <c r="U65" s="35">
        <f t="shared" si="3"/>
        <v>58.223603970000006</v>
      </c>
      <c r="V65" s="27"/>
      <c r="W65" s="41"/>
      <c r="X65" s="44"/>
    </row>
    <row r="66" spans="1:24" ht="18.75" customHeight="1">
      <c r="A66" s="33" t="s">
        <v>32</v>
      </c>
      <c r="B66" s="34">
        <v>0.35688099000000001</v>
      </c>
      <c r="C66" s="34">
        <v>4.0376701299999995</v>
      </c>
      <c r="D66" s="34">
        <v>-14.803953179999999</v>
      </c>
      <c r="E66" s="34">
        <v>2.8960828900000002</v>
      </c>
      <c r="F66" s="34">
        <v>0</v>
      </c>
      <c r="G66" s="34">
        <v>5.18657988</v>
      </c>
      <c r="H66" s="34">
        <v>0</v>
      </c>
      <c r="I66" s="34">
        <v>0</v>
      </c>
      <c r="J66" s="34">
        <v>-4.21453071</v>
      </c>
      <c r="K66" s="34">
        <v>3.0985269999999999E-2</v>
      </c>
      <c r="L66" s="34">
        <v>47.160968090000004</v>
      </c>
      <c r="M66" s="34">
        <v>-9.0634628800000012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0.20658210000000002</v>
      </c>
      <c r="T66" s="34">
        <v>23.507184899999999</v>
      </c>
      <c r="U66" s="35">
        <f t="shared" si="3"/>
        <v>55.300987479999996</v>
      </c>
      <c r="V66" s="27"/>
      <c r="W66" s="41"/>
      <c r="X66" s="44"/>
    </row>
    <row r="67" spans="1:24" ht="18.75" customHeight="1">
      <c r="A67" s="33" t="s">
        <v>33</v>
      </c>
      <c r="B67" s="34">
        <v>0.47568712000000002</v>
      </c>
      <c r="C67" s="34">
        <v>3.9735967699999999</v>
      </c>
      <c r="D67" s="34">
        <v>-16.066287490000001</v>
      </c>
      <c r="E67" s="34">
        <v>3.3611814199999999</v>
      </c>
      <c r="F67" s="34">
        <v>0</v>
      </c>
      <c r="G67" s="34">
        <v>5.5853402800000005</v>
      </c>
      <c r="H67" s="34">
        <v>0</v>
      </c>
      <c r="I67" s="34">
        <v>0</v>
      </c>
      <c r="J67" s="34">
        <v>-4.6845613300000002</v>
      </c>
      <c r="K67" s="34">
        <v>0.65107720999999996</v>
      </c>
      <c r="L67" s="34">
        <v>53.362528779999998</v>
      </c>
      <c r="M67" s="34">
        <v>-8.5359855899999992</v>
      </c>
      <c r="N67" s="34">
        <v>-0.93862690000000004</v>
      </c>
      <c r="O67" s="34">
        <v>0</v>
      </c>
      <c r="P67" s="34">
        <v>0</v>
      </c>
      <c r="Q67" s="34">
        <v>0</v>
      </c>
      <c r="R67" s="34">
        <v>0</v>
      </c>
      <c r="S67" s="34">
        <v>-2.7577959999999999E-2</v>
      </c>
      <c r="T67" s="34">
        <v>27.289090160000001</v>
      </c>
      <c r="U67" s="35">
        <f t="shared" si="3"/>
        <v>64.445462469999995</v>
      </c>
      <c r="V67" s="27"/>
      <c r="W67" s="41"/>
      <c r="X67" s="44"/>
    </row>
    <row r="68" spans="1:24" ht="18.75" customHeight="1">
      <c r="A68" s="33" t="s">
        <v>34</v>
      </c>
      <c r="B68" s="34">
        <v>0.36723283000000001</v>
      </c>
      <c r="C68" s="34">
        <v>3.81099721</v>
      </c>
      <c r="D68" s="34">
        <v>-17.361562579999998</v>
      </c>
      <c r="E68" s="34">
        <v>2.67443082</v>
      </c>
      <c r="F68" s="34">
        <v>13.78460754</v>
      </c>
      <c r="G68" s="34">
        <v>5.99468786</v>
      </c>
      <c r="H68" s="34">
        <v>0</v>
      </c>
      <c r="I68" s="34">
        <v>0</v>
      </c>
      <c r="J68" s="34">
        <v>-5.0907886700000002</v>
      </c>
      <c r="K68" s="34">
        <v>0.57678512999999998</v>
      </c>
      <c r="L68" s="34">
        <v>62.230426280000003</v>
      </c>
      <c r="M68" s="34">
        <v>-9.602790220000001</v>
      </c>
      <c r="N68" s="34">
        <v>-1.0762676899999999</v>
      </c>
      <c r="O68" s="34">
        <v>0</v>
      </c>
      <c r="P68" s="34">
        <v>0</v>
      </c>
      <c r="Q68" s="34">
        <v>0</v>
      </c>
      <c r="R68" s="34">
        <v>0</v>
      </c>
      <c r="S68" s="34">
        <v>1.794055E-2</v>
      </c>
      <c r="T68" s="34">
        <v>29.525164310000001</v>
      </c>
      <c r="U68" s="35">
        <f t="shared" si="3"/>
        <v>85.850863370000013</v>
      </c>
      <c r="V68" s="27"/>
      <c r="W68" s="41"/>
      <c r="X68" s="44"/>
    </row>
    <row r="69" spans="1:24" ht="18.75" customHeight="1">
      <c r="A69" s="33" t="s">
        <v>35</v>
      </c>
      <c r="B69" s="34">
        <v>-25.243295620000001</v>
      </c>
      <c r="C69" s="34">
        <v>1.3156301399999999</v>
      </c>
      <c r="D69" s="34">
        <v>-17.970044640000001</v>
      </c>
      <c r="E69" s="34">
        <v>0.35022534999999999</v>
      </c>
      <c r="F69" s="34">
        <v>14.61604674</v>
      </c>
      <c r="G69" s="34">
        <v>4.6765375700000007</v>
      </c>
      <c r="H69" s="34">
        <v>0</v>
      </c>
      <c r="I69" s="34">
        <v>0</v>
      </c>
      <c r="J69" s="34">
        <v>-5.4615168499999998</v>
      </c>
      <c r="K69" s="34">
        <v>0.38133705000000001</v>
      </c>
      <c r="L69" s="34">
        <v>115.32476937</v>
      </c>
      <c r="M69" s="34">
        <v>-18.420671940000002</v>
      </c>
      <c r="N69" s="34">
        <v>-1.0955643400000001</v>
      </c>
      <c r="O69" s="34">
        <v>0</v>
      </c>
      <c r="P69" s="34">
        <v>0</v>
      </c>
      <c r="Q69" s="34">
        <v>0</v>
      </c>
      <c r="R69" s="34">
        <v>0</v>
      </c>
      <c r="S69" s="34">
        <v>-0.23934052999999991</v>
      </c>
      <c r="T69" s="34">
        <v>7.8792960300000008</v>
      </c>
      <c r="U69" s="35">
        <f t="shared" si="3"/>
        <v>76.113408329999999</v>
      </c>
      <c r="V69" s="27"/>
      <c r="W69" s="41"/>
      <c r="X69" s="44"/>
    </row>
    <row r="70" spans="1:24" ht="18.75" customHeight="1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5"/>
      <c r="V70" s="27"/>
      <c r="W70" s="41"/>
      <c r="X70" s="44"/>
    </row>
    <row r="71" spans="1:24" ht="21.95" customHeight="1">
      <c r="A71" s="24" t="s">
        <v>40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6"/>
      <c r="V71" s="27"/>
      <c r="W71" s="41"/>
      <c r="X71" s="42"/>
    </row>
    <row r="72" spans="1:24" ht="21.95" customHeight="1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38"/>
      <c r="V72" s="27"/>
      <c r="W72" s="41"/>
      <c r="X72" s="42"/>
    </row>
    <row r="73" spans="1:24" ht="18.75" customHeight="1">
      <c r="A73" s="33" t="s">
        <v>24</v>
      </c>
      <c r="B73" s="34">
        <v>-0.7569898100000001</v>
      </c>
      <c r="C73" s="34">
        <v>0.8870404300000001</v>
      </c>
      <c r="D73" s="34">
        <v>-0.80700341000000009</v>
      </c>
      <c r="E73" s="34">
        <v>0.40041378000000005</v>
      </c>
      <c r="F73" s="34">
        <v>2.0304801100000001</v>
      </c>
      <c r="G73" s="34">
        <v>0.247835</v>
      </c>
      <c r="H73" s="34">
        <v>0</v>
      </c>
      <c r="I73" s="34">
        <v>0</v>
      </c>
      <c r="J73" s="34">
        <v>-0.36899340999999997</v>
      </c>
      <c r="K73" s="34">
        <v>7.6444880000000007E-2</v>
      </c>
      <c r="L73" s="34">
        <v>7.9582447199999997</v>
      </c>
      <c r="M73" s="34">
        <v>-0.22388935999999998</v>
      </c>
      <c r="N73" s="34">
        <v>4.9254039999999999E-2</v>
      </c>
      <c r="O73" s="34">
        <v>0</v>
      </c>
      <c r="P73" s="34">
        <v>0</v>
      </c>
      <c r="Q73" s="34">
        <v>0</v>
      </c>
      <c r="R73" s="34">
        <v>0</v>
      </c>
      <c r="S73" s="34">
        <v>-0.20070007999999998</v>
      </c>
      <c r="T73" s="34">
        <v>2.36334489</v>
      </c>
      <c r="U73" s="35">
        <f t="shared" ref="U73:U84" si="4">SUM(B73:T73)</f>
        <v>11.655481779999999</v>
      </c>
      <c r="V73" s="27"/>
      <c r="W73" s="41"/>
      <c r="X73" s="44"/>
    </row>
    <row r="74" spans="1:24" ht="18.75" customHeight="1">
      <c r="A74" s="33" t="s">
        <v>25</v>
      </c>
      <c r="B74" s="34">
        <v>-0.52055275000000001</v>
      </c>
      <c r="C74" s="34">
        <v>0.91049586999999998</v>
      </c>
      <c r="D74" s="34">
        <v>-0.36704732000000001</v>
      </c>
      <c r="E74" s="34">
        <v>1.1832621699999999</v>
      </c>
      <c r="F74" s="34">
        <v>2.9320775099999996</v>
      </c>
      <c r="G74" s="34">
        <v>1.0383589900000001</v>
      </c>
      <c r="H74" s="34">
        <v>0</v>
      </c>
      <c r="I74" s="34">
        <v>0</v>
      </c>
      <c r="J74" s="34">
        <v>-0.68521856000000003</v>
      </c>
      <c r="K74" s="34">
        <v>-4.0342399999999997E-3</v>
      </c>
      <c r="L74" s="34">
        <v>14.13034744</v>
      </c>
      <c r="M74" s="34">
        <v>-1.21485511</v>
      </c>
      <c r="N74" s="34">
        <v>8.4584939999999997E-2</v>
      </c>
      <c r="O74" s="34">
        <v>0</v>
      </c>
      <c r="P74" s="34">
        <v>0</v>
      </c>
      <c r="Q74" s="34">
        <v>0</v>
      </c>
      <c r="R74" s="34">
        <v>0</v>
      </c>
      <c r="S74" s="34">
        <v>-0.41319168000000001</v>
      </c>
      <c r="T74" s="34">
        <v>1.2471630900000001</v>
      </c>
      <c r="U74" s="35">
        <f t="shared" si="4"/>
        <v>18.321390350000001</v>
      </c>
      <c r="V74" s="27"/>
      <c r="W74" s="41"/>
      <c r="X74" s="44"/>
    </row>
    <row r="75" spans="1:24" ht="18.75" customHeight="1">
      <c r="A75" s="33" t="s">
        <v>26</v>
      </c>
      <c r="B75" s="34">
        <v>-0.8631392</v>
      </c>
      <c r="C75" s="34">
        <v>1.4151611899999998</v>
      </c>
      <c r="D75" s="34">
        <v>-1.8512673100000001</v>
      </c>
      <c r="E75" s="34">
        <v>2.07431623</v>
      </c>
      <c r="F75" s="34">
        <v>4.91912254</v>
      </c>
      <c r="G75" s="34">
        <v>1.6384349199999999</v>
      </c>
      <c r="H75" s="34">
        <v>0</v>
      </c>
      <c r="I75" s="34">
        <v>0</v>
      </c>
      <c r="J75" s="34">
        <v>-0.9647965799999999</v>
      </c>
      <c r="K75" s="34">
        <v>-4.6967740000000001E-2</v>
      </c>
      <c r="L75" s="34">
        <v>28.103772559999999</v>
      </c>
      <c r="M75" s="34">
        <v>-0.64723262999999998</v>
      </c>
      <c r="N75" s="34">
        <v>0.12302309</v>
      </c>
      <c r="O75" s="34">
        <v>4.5845998400000001</v>
      </c>
      <c r="P75" s="34">
        <v>0</v>
      </c>
      <c r="Q75" s="34">
        <v>0</v>
      </c>
      <c r="R75" s="34">
        <v>0</v>
      </c>
      <c r="S75" s="34">
        <v>3.9579712300000001</v>
      </c>
      <c r="T75" s="34">
        <v>4.0539901800000004</v>
      </c>
      <c r="U75" s="35">
        <f t="shared" si="4"/>
        <v>46.49698832</v>
      </c>
      <c r="V75" s="27"/>
      <c r="W75" s="41"/>
      <c r="X75" s="44"/>
    </row>
    <row r="76" spans="1:24" ht="18.75" customHeight="1">
      <c r="A76" s="33" t="s">
        <v>41</v>
      </c>
      <c r="B76" s="34">
        <v>-1.0480561100000001</v>
      </c>
      <c r="C76" s="34">
        <v>1.3292638000000001</v>
      </c>
      <c r="D76" s="34">
        <v>-3.0051103399999999</v>
      </c>
      <c r="E76" s="34">
        <v>3.0602655200000002</v>
      </c>
      <c r="F76" s="34">
        <v>6.1998457199999999</v>
      </c>
      <c r="G76" s="34">
        <v>2.3591918700000001</v>
      </c>
      <c r="H76" s="34">
        <v>0</v>
      </c>
      <c r="I76" s="34">
        <v>0</v>
      </c>
      <c r="J76" s="34">
        <v>-1.1809396299999999</v>
      </c>
      <c r="K76" s="34">
        <v>-4.3363499999999999E-2</v>
      </c>
      <c r="L76" s="34">
        <v>34.527292000000003</v>
      </c>
      <c r="M76" s="34">
        <v>-0.95846556999999999</v>
      </c>
      <c r="N76" s="34">
        <v>0.22557178</v>
      </c>
      <c r="O76" s="34">
        <v>6.3165814299999994</v>
      </c>
      <c r="P76" s="34">
        <v>0</v>
      </c>
      <c r="Q76" s="34">
        <v>1.4534091</v>
      </c>
      <c r="R76" s="34">
        <v>-1.1796867499999999</v>
      </c>
      <c r="S76" s="34">
        <v>3.5246837700000002</v>
      </c>
      <c r="T76" s="34">
        <v>5.0940218399999999</v>
      </c>
      <c r="U76" s="35">
        <f t="shared" si="4"/>
        <v>56.674504930000012</v>
      </c>
      <c r="V76" s="27"/>
      <c r="W76" s="41"/>
      <c r="X76" s="44"/>
    </row>
    <row r="77" spans="1:24" ht="18.75" customHeight="1">
      <c r="A77" s="33" t="s">
        <v>28</v>
      </c>
      <c r="B77" s="34">
        <v>-1.0813184499999999</v>
      </c>
      <c r="C77" s="34">
        <v>1.4765426799999999</v>
      </c>
      <c r="D77" s="34">
        <v>-3.7345635800000001</v>
      </c>
      <c r="E77" s="34">
        <v>4.2632477599999996</v>
      </c>
      <c r="F77" s="34">
        <v>9.8543497899999988</v>
      </c>
      <c r="G77" s="34">
        <v>2.9000188799999997</v>
      </c>
      <c r="H77" s="34">
        <v>0</v>
      </c>
      <c r="I77" s="34">
        <v>0</v>
      </c>
      <c r="J77" s="34">
        <v>-1.11196396</v>
      </c>
      <c r="K77" s="34">
        <v>-3.972175E-2</v>
      </c>
      <c r="L77" s="34">
        <v>43.814675270000002</v>
      </c>
      <c r="M77" s="34">
        <v>0.17164218000000001</v>
      </c>
      <c r="N77" s="34">
        <v>0.30227321999999995</v>
      </c>
      <c r="O77" s="34">
        <v>7.6932099699999998</v>
      </c>
      <c r="P77" s="34">
        <v>0</v>
      </c>
      <c r="Q77" s="34">
        <v>2.13743083</v>
      </c>
      <c r="R77" s="34">
        <v>-1.58478067</v>
      </c>
      <c r="S77" s="34">
        <v>3.3668157599999997</v>
      </c>
      <c r="T77" s="34">
        <v>7.5372478300000001</v>
      </c>
      <c r="U77" s="35">
        <f t="shared" si="4"/>
        <v>75.965105759999986</v>
      </c>
      <c r="V77" s="27"/>
      <c r="W77" s="41"/>
      <c r="X77" s="44"/>
    </row>
    <row r="78" spans="1:24" ht="18.75" customHeight="1">
      <c r="A78" s="33" t="s">
        <v>29</v>
      </c>
      <c r="B78" s="34">
        <v>-1.1718475700000002</v>
      </c>
      <c r="C78" s="34">
        <v>1.4496604099999999</v>
      </c>
      <c r="D78" s="34">
        <v>-4.8750803499999993</v>
      </c>
      <c r="E78" s="34">
        <v>5.6557995199999995</v>
      </c>
      <c r="F78" s="34">
        <v>13.49439336</v>
      </c>
      <c r="G78" s="34">
        <v>3.7540580699999997</v>
      </c>
      <c r="H78" s="34">
        <v>0</v>
      </c>
      <c r="I78" s="34">
        <v>0</v>
      </c>
      <c r="J78" s="34">
        <v>-0.88181012000000003</v>
      </c>
      <c r="K78" s="34">
        <v>-3.7114790000000002E-2</v>
      </c>
      <c r="L78" s="34">
        <v>50.672608490000002</v>
      </c>
      <c r="M78" s="34">
        <v>-0.33879162000000002</v>
      </c>
      <c r="N78" s="34">
        <v>0.36564202000000001</v>
      </c>
      <c r="O78" s="34">
        <v>11.246959</v>
      </c>
      <c r="P78" s="34">
        <v>0</v>
      </c>
      <c r="Q78" s="34">
        <v>2.7224366500000001</v>
      </c>
      <c r="R78" s="34">
        <v>-1.9612136200000001</v>
      </c>
      <c r="S78" s="34">
        <v>3.1484972899999999</v>
      </c>
      <c r="T78" s="34">
        <v>9.0089498900000002</v>
      </c>
      <c r="U78" s="35">
        <f t="shared" si="4"/>
        <v>92.253146630000003</v>
      </c>
      <c r="V78" s="27"/>
      <c r="W78" s="41"/>
      <c r="X78" s="44"/>
    </row>
    <row r="79" spans="1:24" ht="18.75" customHeight="1">
      <c r="A79" s="33" t="s">
        <v>30</v>
      </c>
      <c r="B79" s="34">
        <v>-1.7444312900000001</v>
      </c>
      <c r="C79" s="34">
        <v>1.7120622599999999</v>
      </c>
      <c r="D79" s="34">
        <v>-5.6653486600000003</v>
      </c>
      <c r="E79" s="34">
        <v>6.97107147</v>
      </c>
      <c r="F79" s="34">
        <v>16.067406030000001</v>
      </c>
      <c r="G79" s="34">
        <v>0</v>
      </c>
      <c r="H79" s="34">
        <v>0</v>
      </c>
      <c r="I79" s="34">
        <v>0</v>
      </c>
      <c r="J79" s="34">
        <v>-0.63327898999999999</v>
      </c>
      <c r="K79" s="34">
        <v>0.12429361</v>
      </c>
      <c r="L79" s="34">
        <v>62.260399079999999</v>
      </c>
      <c r="M79" s="34">
        <v>-0.48029322999999996</v>
      </c>
      <c r="N79" s="34">
        <v>0.37339728999999999</v>
      </c>
      <c r="O79" s="34">
        <v>13.459803410000001</v>
      </c>
      <c r="P79" s="34">
        <v>0</v>
      </c>
      <c r="Q79" s="34">
        <v>3.3464784999999999</v>
      </c>
      <c r="R79" s="34">
        <v>-2.3511442799999998</v>
      </c>
      <c r="S79" s="34">
        <v>3.1255653699999999</v>
      </c>
      <c r="T79" s="34">
        <v>9.7272792300000006</v>
      </c>
      <c r="U79" s="35">
        <f t="shared" si="4"/>
        <v>106.29325980000002</v>
      </c>
      <c r="V79" s="27"/>
      <c r="W79" s="41"/>
      <c r="X79" s="44"/>
    </row>
    <row r="80" spans="1:24" ht="18.75" customHeight="1">
      <c r="A80" s="33" t="s">
        <v>31</v>
      </c>
      <c r="B80" s="34">
        <v>-2.1536575</v>
      </c>
      <c r="C80" s="34">
        <v>1.91647806</v>
      </c>
      <c r="D80" s="34">
        <v>-6.4796285899999999</v>
      </c>
      <c r="E80" s="34">
        <v>8.2509995899999993</v>
      </c>
      <c r="F80" s="34">
        <v>19.348045350000003</v>
      </c>
      <c r="G80" s="34">
        <v>5.7701021799999994</v>
      </c>
      <c r="H80" s="34">
        <v>0</v>
      </c>
      <c r="I80" s="34">
        <v>0</v>
      </c>
      <c r="J80" s="34">
        <v>-0.40800147999999997</v>
      </c>
      <c r="K80" s="34">
        <v>0.18151308999999999</v>
      </c>
      <c r="L80" s="34">
        <v>76.455108299999992</v>
      </c>
      <c r="M80" s="34">
        <v>-0.62919541000000001</v>
      </c>
      <c r="N80" s="34">
        <v>0.39849836999999999</v>
      </c>
      <c r="O80" s="34">
        <v>15.3269596</v>
      </c>
      <c r="P80" s="34">
        <v>0</v>
      </c>
      <c r="Q80" s="34">
        <v>3.7489463599999997</v>
      </c>
      <c r="R80" s="34">
        <v>-2.5975306300000001</v>
      </c>
      <c r="S80" s="34">
        <v>3.0572558299999999</v>
      </c>
      <c r="T80" s="34">
        <v>10.864245609999999</v>
      </c>
      <c r="U80" s="35">
        <f t="shared" si="4"/>
        <v>133.05013873000001</v>
      </c>
      <c r="V80" s="27"/>
      <c r="W80" s="41"/>
      <c r="X80" s="44"/>
    </row>
    <row r="81" spans="1:24" ht="18.75" customHeight="1">
      <c r="A81" s="33" t="s">
        <v>32</v>
      </c>
      <c r="B81" s="34">
        <v>-2.6318016099999997</v>
      </c>
      <c r="C81" s="34">
        <v>1.77544156</v>
      </c>
      <c r="D81" s="34">
        <v>-7.5720437999999994</v>
      </c>
      <c r="E81" s="34">
        <v>9.1701400900000003</v>
      </c>
      <c r="F81" s="34">
        <v>22.28450269</v>
      </c>
      <c r="G81" s="34">
        <v>6.45516472</v>
      </c>
      <c r="H81" s="34">
        <v>0</v>
      </c>
      <c r="I81" s="34">
        <v>0</v>
      </c>
      <c r="J81" s="34">
        <v>-0.40469315</v>
      </c>
      <c r="K81" s="34">
        <v>0.21456445000000002</v>
      </c>
      <c r="L81" s="34">
        <v>104.08560066</v>
      </c>
      <c r="M81" s="34">
        <v>-0.32825121000000002</v>
      </c>
      <c r="N81" s="34">
        <v>0.33327025999999998</v>
      </c>
      <c r="O81" s="34">
        <v>17.70366924</v>
      </c>
      <c r="P81" s="34">
        <v>0</v>
      </c>
      <c r="Q81" s="34">
        <v>4.0843710199999999</v>
      </c>
      <c r="R81" s="34">
        <v>-2.8419162299999998</v>
      </c>
      <c r="S81" s="34">
        <v>2.9599241000000003</v>
      </c>
      <c r="T81" s="34">
        <v>11.702080929999999</v>
      </c>
      <c r="U81" s="35">
        <f t="shared" si="4"/>
        <v>166.99002372000001</v>
      </c>
      <c r="V81" s="27"/>
      <c r="W81" s="41"/>
      <c r="X81" s="44"/>
    </row>
    <row r="82" spans="1:24" ht="18.75" customHeight="1">
      <c r="A82" s="33" t="s">
        <v>33</v>
      </c>
      <c r="B82" s="34">
        <v>-2.3725874900000004</v>
      </c>
      <c r="C82" s="34">
        <v>2.07002774</v>
      </c>
      <c r="D82" s="34">
        <v>1.2100256699999998</v>
      </c>
      <c r="E82" s="34">
        <v>8.1538294499999999</v>
      </c>
      <c r="F82" s="34">
        <v>24.918880000000001</v>
      </c>
      <c r="G82" s="34">
        <v>7.3532905399999997</v>
      </c>
      <c r="H82" s="34">
        <v>0</v>
      </c>
      <c r="I82" s="34">
        <v>0</v>
      </c>
      <c r="J82" s="34">
        <v>-0.30815333</v>
      </c>
      <c r="K82" s="34">
        <v>0.43913499</v>
      </c>
      <c r="L82" s="34">
        <v>115.69549358</v>
      </c>
      <c r="M82" s="34">
        <v>-0.27016389000000002</v>
      </c>
      <c r="N82" s="34">
        <v>0.23920370000000002</v>
      </c>
      <c r="O82" s="34">
        <v>19.181434539999998</v>
      </c>
      <c r="P82" s="34">
        <v>-1.51052868</v>
      </c>
      <c r="Q82" s="34">
        <v>4.5934485700000005</v>
      </c>
      <c r="R82" s="34">
        <v>-3.0757927599999997</v>
      </c>
      <c r="S82" s="34">
        <v>2.8639891500000001</v>
      </c>
      <c r="T82" s="34">
        <v>13.65120576</v>
      </c>
      <c r="U82" s="35">
        <f t="shared" si="4"/>
        <v>192.83273754000001</v>
      </c>
      <c r="V82" s="27"/>
      <c r="W82" s="41"/>
      <c r="X82" s="44"/>
    </row>
    <row r="83" spans="1:24" ht="18.75" customHeight="1">
      <c r="A83" s="33" t="s">
        <v>34</v>
      </c>
      <c r="B83" s="34">
        <v>-2.4859117999999998</v>
      </c>
      <c r="C83" s="34">
        <v>1.4710026599999999</v>
      </c>
      <c r="D83" s="34">
        <v>0.56542630000000005</v>
      </c>
      <c r="E83" s="34">
        <v>0</v>
      </c>
      <c r="F83" s="34">
        <v>28.38700339</v>
      </c>
      <c r="G83" s="34">
        <v>8.1213377399999995</v>
      </c>
      <c r="H83" s="34">
        <v>0</v>
      </c>
      <c r="I83" s="34">
        <v>0</v>
      </c>
      <c r="J83" s="34">
        <v>1.3433855100000001</v>
      </c>
      <c r="K83" s="34">
        <v>3.0848687200000002</v>
      </c>
      <c r="L83" s="34">
        <v>114.23035320999999</v>
      </c>
      <c r="M83" s="34">
        <v>-0.20796801999999998</v>
      </c>
      <c r="N83" s="34">
        <v>-0.12788709000000001</v>
      </c>
      <c r="O83" s="34">
        <v>22.040226130000001</v>
      </c>
      <c r="P83" s="34">
        <v>-1.6084674299999999</v>
      </c>
      <c r="Q83" s="34">
        <v>5.0949433800000001</v>
      </c>
      <c r="R83" s="34">
        <v>-3.3226115699999998</v>
      </c>
      <c r="S83" s="34">
        <v>2.6806133999999999</v>
      </c>
      <c r="T83" s="34">
        <v>14.878395579999999</v>
      </c>
      <c r="U83" s="35">
        <f t="shared" si="4"/>
        <v>194.14471010999998</v>
      </c>
      <c r="V83" s="27"/>
      <c r="W83" s="41"/>
      <c r="X83" s="44"/>
    </row>
    <row r="84" spans="1:24" ht="18.75" customHeight="1">
      <c r="A84" s="33" t="s">
        <v>35</v>
      </c>
      <c r="B84" s="34">
        <v>-2.86540003</v>
      </c>
      <c r="C84" s="34">
        <v>1.6710724800000001</v>
      </c>
      <c r="D84" s="34">
        <v>0.30332448000000001</v>
      </c>
      <c r="E84" s="34">
        <v>0.83211816999999999</v>
      </c>
      <c r="F84" s="34">
        <v>30.748297899999997</v>
      </c>
      <c r="G84" s="34">
        <v>6.2338993499999997</v>
      </c>
      <c r="H84" s="34">
        <v>0</v>
      </c>
      <c r="I84" s="34">
        <v>0</v>
      </c>
      <c r="J84" s="34">
        <v>1.2624271999999999</v>
      </c>
      <c r="K84" s="34">
        <v>0.43653766999999999</v>
      </c>
      <c r="L84" s="34">
        <v>126.62329733</v>
      </c>
      <c r="M84" s="34">
        <v>-0.31917580000000001</v>
      </c>
      <c r="N84" s="34">
        <v>-0.77801879000000007</v>
      </c>
      <c r="O84" s="34">
        <v>26.776830530000002</v>
      </c>
      <c r="P84" s="34">
        <v>-1.8787747699999999</v>
      </c>
      <c r="Q84" s="34">
        <v>3.9484307900000002</v>
      </c>
      <c r="R84" s="34">
        <v>-3.4661328599999996</v>
      </c>
      <c r="S84" s="34">
        <v>2.01656557</v>
      </c>
      <c r="T84" s="34">
        <v>13.24581834</v>
      </c>
      <c r="U84" s="35">
        <f t="shared" si="4"/>
        <v>204.79111756</v>
      </c>
      <c r="V84" s="27"/>
      <c r="W84" s="41"/>
      <c r="X84" s="44"/>
    </row>
    <row r="85" spans="1:24" ht="18.75" customHeight="1">
      <c r="A85" s="33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5"/>
      <c r="V85" s="27"/>
      <c r="W85" s="41"/>
      <c r="X85" s="44"/>
    </row>
    <row r="86" spans="1:24" ht="21.95" customHeight="1">
      <c r="A86" s="24" t="s">
        <v>42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6"/>
      <c r="V86" s="27"/>
      <c r="W86" s="41"/>
      <c r="X86" s="42"/>
    </row>
    <row r="87" spans="1:24" ht="21.95" customHeight="1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38"/>
      <c r="V87" s="27"/>
      <c r="W87" s="41"/>
      <c r="X87" s="42"/>
    </row>
    <row r="88" spans="1:24" ht="18.75" customHeight="1">
      <c r="A88" s="33" t="s">
        <v>24</v>
      </c>
      <c r="B88" s="34">
        <v>0</v>
      </c>
      <c r="C88" s="34">
        <v>-7.5265470000000001E-2</v>
      </c>
      <c r="D88" s="34">
        <v>-0.61824245999999994</v>
      </c>
      <c r="E88" s="34">
        <v>0</v>
      </c>
      <c r="F88" s="34">
        <v>0.51643676000000005</v>
      </c>
      <c r="G88" s="34">
        <v>0</v>
      </c>
      <c r="H88" s="34">
        <v>0</v>
      </c>
      <c r="I88" s="34">
        <v>0</v>
      </c>
      <c r="J88" s="34">
        <v>0.15165873999999999</v>
      </c>
      <c r="K88" s="34">
        <v>0.13530068000000001</v>
      </c>
      <c r="L88" s="34">
        <v>12.66145846</v>
      </c>
      <c r="M88" s="34">
        <v>-0.44007953000000005</v>
      </c>
      <c r="N88" s="34">
        <v>-0.19782682999999998</v>
      </c>
      <c r="O88" s="34">
        <v>0.97535187000000001</v>
      </c>
      <c r="P88" s="34">
        <v>-0.28487370000000001</v>
      </c>
      <c r="Q88" s="34">
        <v>0.40236368</v>
      </c>
      <c r="R88" s="34">
        <v>-0.14213603</v>
      </c>
      <c r="S88" s="34">
        <v>-0.14811009999999999</v>
      </c>
      <c r="T88" s="34">
        <v>0.97990102000000001</v>
      </c>
      <c r="U88" s="35">
        <f>SUM(B88:T88)</f>
        <v>13.915937090000002</v>
      </c>
      <c r="V88" s="27"/>
      <c r="W88" s="41"/>
      <c r="X88" s="44"/>
    </row>
    <row r="89" spans="1:24" ht="18.75" customHeight="1">
      <c r="A89" s="33" t="s">
        <v>25</v>
      </c>
      <c r="B89" s="34">
        <v>0</v>
      </c>
      <c r="C89" s="34">
        <v>0</v>
      </c>
      <c r="D89" s="34">
        <v>-1.26481866</v>
      </c>
      <c r="E89" s="34">
        <v>2.8249357599999998</v>
      </c>
      <c r="F89" s="34">
        <v>1.2545135600000001</v>
      </c>
      <c r="G89" s="34">
        <v>8.2450919999999997E-2</v>
      </c>
      <c r="H89" s="34">
        <v>0</v>
      </c>
      <c r="I89" s="34">
        <v>0</v>
      </c>
      <c r="J89" s="34">
        <v>0.28425662000000002</v>
      </c>
      <c r="K89" s="34">
        <v>0.43394549999999998</v>
      </c>
      <c r="L89" s="34">
        <v>19.679824239999999</v>
      </c>
      <c r="M89" s="34">
        <v>-0.97810465000000002</v>
      </c>
      <c r="N89" s="34">
        <v>-0.50674125000000003</v>
      </c>
      <c r="O89" s="34">
        <v>1.7457661100000001</v>
      </c>
      <c r="P89" s="34">
        <v>-0.54898497999999996</v>
      </c>
      <c r="Q89" s="34">
        <v>0.61891366000000003</v>
      </c>
      <c r="R89" s="34">
        <v>-0.19599092000000001</v>
      </c>
      <c r="S89" s="34">
        <v>-0.49183179999999999</v>
      </c>
      <c r="T89" s="34">
        <v>1.4129178999999998</v>
      </c>
      <c r="U89" s="35">
        <f>SUM(B89:T89)</f>
        <v>24.35105201</v>
      </c>
      <c r="V89" s="27"/>
      <c r="W89" s="41"/>
      <c r="X89" s="44"/>
    </row>
    <row r="90" spans="1:24" ht="18.75" customHeight="1">
      <c r="A90" s="33" t="s">
        <v>26</v>
      </c>
      <c r="B90" s="34">
        <v>-1.1319443500000002</v>
      </c>
      <c r="C90" s="34">
        <v>0.14285777</v>
      </c>
      <c r="D90" s="34">
        <v>-2.1187371100000001</v>
      </c>
      <c r="E90" s="34">
        <v>3.9176759100000003</v>
      </c>
      <c r="F90" s="34">
        <v>-0.96264221999999999</v>
      </c>
      <c r="G90" s="34">
        <v>1.0920126699999999</v>
      </c>
      <c r="H90" s="34">
        <v>0</v>
      </c>
      <c r="I90" s="34">
        <v>-0.92751928000000006</v>
      </c>
      <c r="J90" s="34">
        <v>0.47962083</v>
      </c>
      <c r="K90" s="34">
        <v>0.63710540999999998</v>
      </c>
      <c r="L90" s="34">
        <v>32.906995600000002</v>
      </c>
      <c r="M90" s="34">
        <v>-1.8224006499999998</v>
      </c>
      <c r="N90" s="34">
        <v>-0.76702468000000001</v>
      </c>
      <c r="O90" s="34">
        <v>8.1989398600000012</v>
      </c>
      <c r="P90" s="34">
        <v>0</v>
      </c>
      <c r="Q90" s="34">
        <v>1.3698590400000001</v>
      </c>
      <c r="R90" s="34">
        <v>-0.10367272999999999</v>
      </c>
      <c r="S90" s="34">
        <v>0</v>
      </c>
      <c r="T90" s="34">
        <v>2.4964279399999998</v>
      </c>
      <c r="U90" s="35">
        <f>SUM(B90:T90)</f>
        <v>43.407554010000005</v>
      </c>
      <c r="V90" s="27"/>
      <c r="W90" s="41"/>
      <c r="X90" s="44"/>
    </row>
    <row r="91" spans="1:24" ht="8.1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8"/>
      <c r="V91" s="27"/>
      <c r="X91" s="49"/>
    </row>
    <row r="92" spans="1:24" ht="18" customHeight="1">
      <c r="A92" s="33" t="s">
        <v>43</v>
      </c>
      <c r="B92" s="50" t="s">
        <v>44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W92" s="52"/>
    </row>
    <row r="93" spans="1:24" ht="17.100000000000001" customHeight="1">
      <c r="A93" s="53"/>
      <c r="B93" s="50" t="s">
        <v>45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W93" s="52"/>
    </row>
    <row r="94" spans="1:24" ht="17.100000000000001" customHeight="1">
      <c r="A94" s="53"/>
      <c r="B94" s="50" t="s">
        <v>46</v>
      </c>
      <c r="C94" s="5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W94" s="52"/>
    </row>
    <row r="95" spans="1:24" ht="17.100000000000001" customHeight="1">
      <c r="A95" s="53"/>
      <c r="B95" s="54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W95" s="52"/>
    </row>
    <row r="96" spans="1:24" ht="18" customHeight="1">
      <c r="A96" s="33" t="s">
        <v>47</v>
      </c>
      <c r="B96" s="54" t="s">
        <v>48</v>
      </c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</row>
    <row r="97" spans="2:20" ht="21.95" customHeight="1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</row>
  </sheetData>
  <mergeCells count="22">
    <mergeCell ref="R8:R9"/>
    <mergeCell ref="S8:S9"/>
    <mergeCell ref="T8:T9"/>
    <mergeCell ref="U8:U9"/>
    <mergeCell ref="L8:L9"/>
    <mergeCell ref="M8:M9"/>
    <mergeCell ref="N8:N9"/>
    <mergeCell ref="O8:O9"/>
    <mergeCell ref="P8:P9"/>
    <mergeCell ref="Q8:Q9"/>
    <mergeCell ref="F8:F9"/>
    <mergeCell ref="G8:G9"/>
    <mergeCell ref="H8:H9"/>
    <mergeCell ref="I8:I9"/>
    <mergeCell ref="J8:J9"/>
    <mergeCell ref="K8:K9"/>
    <mergeCell ref="A7:D7"/>
    <mergeCell ref="A8:A9"/>
    <mergeCell ref="B8:B9"/>
    <mergeCell ref="C8:C9"/>
    <mergeCell ref="D8:D9"/>
    <mergeCell ref="E8:E9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 DEL EJERCICIO_V</vt:lpstr>
      <vt:lpstr>'RESULTADO DEL EJERCICIO_V'!ACTIVOTOT</vt:lpstr>
      <vt:lpstr>'RESULTADO DEL EJERCICIO_V'!Área_de_impresión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2024-05-10T16:48:54Z</dcterms:created>
  <dcterms:modified xsi:type="dcterms:W3CDTF">2024-05-10T16:48:56Z</dcterms:modified>
</cp:coreProperties>
</file>