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UEF2\ESTADISTICAS DAF\MF\INDICADORES\INDICADORES MICROFINANCIERAS - Diciembre\WEB_MICROFINANCIERAS\EF\MACRO_PUBLICACION\MARZO_24\"/>
    </mc:Choice>
  </mc:AlternateContent>
  <xr:revisionPtr revIDLastSave="0" documentId="8_{514EF0C4-1FF8-4291-8CB3-B35590578106}" xr6:coauthVersionLast="36" xr6:coauthVersionMax="36" xr10:uidLastSave="{00000000-0000-0000-0000-000000000000}"/>
  <bookViews>
    <workbookView xWindow="0" yWindow="0" windowWidth="20490" windowHeight="7245" xr2:uid="{FE74FADC-E44F-4001-93BB-1B49ED6520DC}"/>
  </bookViews>
  <sheets>
    <sheet name="CONSOLIDADO ACTIVOS " sheetId="1" r:id="rId1"/>
  </sheets>
  <externalReferences>
    <externalReference r:id="rId2"/>
  </externalReferences>
  <definedNames>
    <definedName name="ACTIVOTOT" localSheetId="0">'CONSOLIDADO ACTIVOS '!$A$8:$D$11</definedName>
    <definedName name="ACTIVOTOT">#REF!</definedName>
    <definedName name="_xlnm.Print_Area" localSheetId="0">'CONSOLIDADO ACTIVOS '!$A$8:$D$11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1" l="1"/>
  <c r="D90" i="1"/>
  <c r="D89" i="1"/>
  <c r="D85" i="1"/>
  <c r="D84" i="1"/>
  <c r="D83" i="1"/>
  <c r="D82" i="1"/>
  <c r="D81" i="1"/>
  <c r="D80" i="1"/>
  <c r="D79" i="1"/>
  <c r="D78" i="1"/>
  <c r="D77" i="1"/>
  <c r="D76" i="1"/>
  <c r="D75" i="1"/>
  <c r="D74" i="1"/>
  <c r="D70" i="1"/>
  <c r="D69" i="1"/>
  <c r="D68" i="1"/>
  <c r="D67" i="1"/>
  <c r="D66" i="1"/>
  <c r="D65" i="1"/>
  <c r="D64" i="1"/>
  <c r="D63" i="1"/>
  <c r="D62" i="1"/>
  <c r="D61" i="1"/>
  <c r="D60" i="1"/>
  <c r="D59" i="1"/>
  <c r="D55" i="1"/>
  <c r="D54" i="1"/>
  <c r="D53" i="1"/>
  <c r="D52" i="1"/>
  <c r="D51" i="1"/>
  <c r="D50" i="1"/>
  <c r="D49" i="1"/>
  <c r="D48" i="1"/>
  <c r="D47" i="1"/>
  <c r="D46" i="1"/>
  <c r="D45" i="1"/>
  <c r="D44" i="1"/>
  <c r="D40" i="1"/>
  <c r="D39" i="1"/>
  <c r="D38" i="1"/>
  <c r="D37" i="1"/>
  <c r="D36" i="1"/>
  <c r="D35" i="1"/>
  <c r="D34" i="1"/>
  <c r="D33" i="1"/>
  <c r="D32" i="1"/>
  <c r="D31" i="1"/>
  <c r="D30" i="1"/>
  <c r="D29" i="1"/>
  <c r="D25" i="1"/>
  <c r="D24" i="1"/>
  <c r="D23" i="1"/>
  <c r="D22" i="1"/>
  <c r="D21" i="1"/>
  <c r="D20" i="1"/>
  <c r="D19" i="1"/>
  <c r="D18" i="1"/>
  <c r="D17" i="1"/>
  <c r="D16" i="1"/>
  <c r="D15" i="1"/>
  <c r="D14" i="1"/>
</calcChain>
</file>

<file path=xl/sharedStrings.xml><?xml version="1.0" encoding="utf-8"?>
<sst xmlns="http://schemas.openxmlformats.org/spreadsheetml/2006/main" count="80" uniqueCount="32">
  <si>
    <t xml:space="preserve">Banco Central de Nicaragua </t>
  </si>
  <si>
    <t>MICROFINANCIERAS: ACTIVO</t>
  </si>
  <si>
    <t>(Saldos en millones de córdobas)</t>
  </si>
  <si>
    <t>Mes y año</t>
  </si>
  <si>
    <t>OBLIGATORIAS</t>
  </si>
  <si>
    <t>VOLUNTARIAS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</si>
  <si>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</si>
  <si>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</si>
  <si>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</si>
  <si>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</si>
  <si>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</si>
  <si>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</si>
  <si>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</si>
  <si>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</si>
  <si>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</si>
  <si>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</si>
  <si>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</si>
  <si>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</si>
  <si>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</si>
  <si>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Marzo </t>
  </si>
  <si>
    <t xml:space="preserve">Agosto </t>
  </si>
  <si>
    <r>
      <t xml:space="preserve">2021 </t>
    </r>
    <r>
      <rPr>
        <b/>
        <vertAlign val="superscript"/>
        <sz val="11"/>
        <rFont val="Futura Lt BT"/>
        <family val="2"/>
      </rPr>
      <t>p/</t>
    </r>
  </si>
  <si>
    <r>
      <t xml:space="preserve">2022 </t>
    </r>
    <r>
      <rPr>
        <b/>
        <vertAlign val="superscript"/>
        <sz val="11"/>
        <rFont val="Futura Lt BT"/>
        <family val="2"/>
      </rPr>
      <t>p/</t>
    </r>
  </si>
  <si>
    <t xml:space="preserve">Junio </t>
  </si>
  <si>
    <r>
      <t xml:space="preserve">2023 </t>
    </r>
    <r>
      <rPr>
        <b/>
        <vertAlign val="superscript"/>
        <sz val="11"/>
        <rFont val="Futura Lt BT"/>
        <family val="2"/>
      </rPr>
      <t>p/</t>
    </r>
  </si>
  <si>
    <r>
      <t xml:space="preserve">2024 </t>
    </r>
    <r>
      <rPr>
        <b/>
        <vertAlign val="superscript"/>
        <sz val="11"/>
        <rFont val="Futura Lt BT"/>
        <family val="2"/>
      </rPr>
      <t>p/</t>
    </r>
  </si>
  <si>
    <t>Notas :</t>
  </si>
  <si>
    <t xml:space="preserve">p/: Preliminar </t>
  </si>
  <si>
    <t xml:space="preserve">A partir de enero 2021 se incorpora información financiera de Fundeser </t>
  </si>
  <si>
    <t xml:space="preserve">A partir de febrero 2021 se incorpora información financiera de Finca </t>
  </si>
  <si>
    <t>Fuente:</t>
  </si>
  <si>
    <t>Comisión Nacional de Microfinanzas (CONAMI)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</si>
</sst>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_);\(#,##0.0\)"/>
    <numFmt numFmtId="165" formatCode="_-* #,##0.0_-;\-* #,##0.0_-;_-* &quot;-&quot;?_-;_-@_-"/>
    <numFmt numFmtId="166" formatCode="_(* #,##0.0_);_(* \(#,##0.0\);_(* &quot;-&quot;??_);_(@_)"/>
    <numFmt numFmtId="167" formatCode="_-* #,##0_-;\-* #,##0_-;_-* &quot;-&quot;??_-;_-@_-"/>
  </numFmts>
  <fonts count="12">
    <font>
      <sz val="12"/>
      <name val="Arial MT"/>
    </font>
    <font>
      <sz val="12"/>
      <name val="Times New Roman"/>
      <family val="1"/>
    </font>
    <font>
      <b/>
      <sz val="22"/>
      <name val="Futura Md BT"/>
      <family val="2"/>
    </font>
    <font>
      <b/>
      <sz val="16"/>
      <color theme="3" tint="0.39997558519241921"/>
      <name val="Futura Md BT"/>
      <family val="2"/>
    </font>
    <font>
      <b/>
      <sz val="12"/>
      <name val="Futura Lt BT"/>
      <family val="2"/>
    </font>
    <font>
      <i/>
      <sz val="12"/>
      <color theme="3" tint="-0.249977111117893"/>
      <name val="Futura Lt BT"/>
      <family val="2"/>
    </font>
    <font>
      <sz val="11"/>
      <name val="Futura Lt BT"/>
      <family val="2"/>
    </font>
    <font>
      <b/>
      <sz val="11"/>
      <name val="Futura Lt BT"/>
      <family val="2"/>
    </font>
    <font>
      <b/>
      <sz val="12"/>
      <name val="Arial MT"/>
    </font>
    <font>
      <sz val="10"/>
      <name val="Arial"/>
      <family val="2"/>
    </font>
    <font>
      <sz val="12"/>
      <name val="Futura Lt BT"/>
      <family val="2"/>
    </font>
    <font>
      <b/>
      <vertAlign val="superscript"/>
      <sz val="11"/>
      <name val="Futura Lt B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indent="1"/>
    </xf>
    <xf numFmtId="164" fontId="6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5" fontId="0" fillId="0" borderId="0" xfId="0" applyNumberFormat="1"/>
    <xf numFmtId="166" fontId="6" fillId="3" borderId="0" xfId="1" applyNumberFormat="1" applyFont="1" applyFill="1" applyBorder="1" applyAlignment="1" applyProtection="1">
      <alignment horizontal="left" indent="1"/>
    </xf>
    <xf numFmtId="166" fontId="6" fillId="3" borderId="0" xfId="1" applyNumberFormat="1" applyFont="1" applyFill="1" applyBorder="1" applyAlignment="1" applyProtection="1">
      <alignment horizontal="center"/>
    </xf>
    <xf numFmtId="166" fontId="7" fillId="3" borderId="0" xfId="1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left" indent="1"/>
    </xf>
    <xf numFmtId="164" fontId="6" fillId="0" borderId="0" xfId="1" applyNumberFormat="1" applyFont="1" applyFill="1" applyBorder="1" applyAlignment="1" applyProtection="1">
      <alignment horizontal="center"/>
    </xf>
    <xf numFmtId="164" fontId="7" fillId="0" borderId="0" xfId="1" applyNumberFormat="1" applyFont="1" applyFill="1" applyBorder="1" applyAlignment="1" applyProtection="1">
      <alignment horizontal="center"/>
    </xf>
    <xf numFmtId="166" fontId="0" fillId="0" borderId="0" xfId="0" applyNumberFormat="1"/>
    <xf numFmtId="0" fontId="6" fillId="0" borderId="0" xfId="0" applyFont="1" applyAlignment="1">
      <alignment horizontal="left" indent="1"/>
    </xf>
    <xf numFmtId="166" fontId="6" fillId="0" borderId="0" xfId="1" applyNumberFormat="1" applyFont="1" applyFill="1" applyBorder="1" applyAlignment="1" applyProtection="1"/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indent="1"/>
    </xf>
    <xf numFmtId="164" fontId="6" fillId="0" borderId="0" xfId="0" applyNumberFormat="1" applyFont="1" applyAlignment="1">
      <alignment horizontal="center"/>
    </xf>
    <xf numFmtId="166" fontId="0" fillId="0" borderId="0" xfId="1" applyNumberFormat="1" applyFont="1" applyFill="1"/>
    <xf numFmtId="167" fontId="0" fillId="0" borderId="0" xfId="0" applyNumberFormat="1"/>
    <xf numFmtId="0" fontId="7" fillId="2" borderId="0" xfId="0" applyFont="1" applyFill="1" applyBorder="1" applyAlignment="1" applyProtection="1">
      <alignment horizontal="left" indent="1"/>
    </xf>
    <xf numFmtId="167" fontId="0" fillId="0" borderId="0" xfId="1" applyNumberFormat="1" applyFont="1" applyFill="1"/>
    <xf numFmtId="0" fontId="7" fillId="0" borderId="0" xfId="0" applyFont="1" applyFill="1" applyBorder="1" applyAlignment="1" applyProtection="1">
      <alignment horizontal="left" indent="1"/>
    </xf>
    <xf numFmtId="165" fontId="0" fillId="0" borderId="0" xfId="0" applyNumberFormat="1" applyFill="1"/>
    <xf numFmtId="0" fontId="0" fillId="0" borderId="0" xfId="0" applyFill="1"/>
    <xf numFmtId="43" fontId="0" fillId="0" borderId="0" xfId="1" applyFont="1" applyFill="1"/>
    <xf numFmtId="164" fontId="6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left" indent="1"/>
    </xf>
    <xf numFmtId="0" fontId="6" fillId="0" borderId="2" xfId="0" applyFont="1" applyBorder="1" applyAlignment="1">
      <alignment horizontal="left"/>
    </xf>
    <xf numFmtId="164" fontId="7" fillId="0" borderId="2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indent="2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43" fontId="0" fillId="0" borderId="0" xfId="1" applyFont="1" applyFill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90435</xdr:colOff>
      <xdr:row>1</xdr:row>
      <xdr:rowOff>47729</xdr:rowOff>
    </xdr:from>
    <xdr:to>
      <xdr:col>0</xdr:col>
      <xdr:colOff>957210</xdr:colOff>
      <xdr:row>3</xdr:row>
      <xdr:rowOff>310347</xdr:rowOff>
    </xdr:to>
    <xdr:pic>
      <xdr:nvPicPr>
        <xdr:cNvPr id="2" name="10 Imagen" descr="Logo_bcn_azul.jpg">
          <a:extLst>
            <a:ext uri="{FF2B5EF4-FFF2-40B4-BE49-F238E27FC236}">
              <a16:creationId xmlns:a16="http://schemas.microsoft.com/office/drawing/2014/main" id="{74EFA861-A22B-4C56-AB33-D22F47D2AA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35" y="323954"/>
          <a:ext cx="866775" cy="81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EF2/ESTADISTICAS%20DAF/MF/INDICADORES/INDICADORES%20MICROFINANCIERAS%20-%20Diciembre/WEB_MICROFINANCIERAS/EF/MACRO_PUBLICACION/ACTIVOS.xlt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CION ACTIVO"/>
      <sheetName val="CONSOLIDADO ACTIVOS "/>
      <sheetName val="ACTIVOS_O"/>
      <sheetName val="ACTIVOS_V"/>
      <sheetName val="Verif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C35FE-50C8-486E-BDB5-D68534581478}">
  <sheetPr transitionEvaluation="1" codeName="Hoja2">
    <pageSetUpPr fitToPage="1"/>
  </sheetPr>
  <dimension ref="A1:H98"/>
  <sheetViews>
    <sheetView showGridLines="0" tabSelected="1" zoomScale="91" zoomScaleNormal="91" workbookViewId="0">
      <pane xSplit="1" ySplit="11" topLeftCell="B87" activePane="bottomRight" state="frozen"/>
      <selection pane="topRight" activeCell="B1" sqref="B1"/>
      <selection pane="bottomLeft" activeCell="A90" sqref="A90"/>
      <selection pane="bottomRight" activeCell="D91" sqref="D91"/>
    </sheetView>
  </sheetViews>
  <sheetFormatPr baseColWidth="10" defaultRowHeight="21.95" customHeight="1"/>
  <cols>
    <col min="1" max="1" width="11.5546875" customWidth="1"/>
    <col min="2" max="4" width="16.33203125" style="52" customWidth="1"/>
    <col min="5" max="5" width="2" customWidth="1"/>
    <col min="6" max="6" width="21.88671875" bestFit="1" customWidth="1"/>
  </cols>
  <sheetData>
    <row r="1" spans="1:5" s="1" customFormat="1" ht="21.95" customHeight="1">
      <c r="B1" s="2"/>
      <c r="C1" s="2"/>
      <c r="D1" s="2"/>
    </row>
    <row r="2" spans="1:5" s="1" customFormat="1" ht="21.95" customHeight="1">
      <c r="B2" s="2"/>
      <c r="C2" s="2"/>
      <c r="D2" s="2"/>
    </row>
    <row r="3" spans="1:5" s="1" customFormat="1" ht="21.95" customHeight="1">
      <c r="B3" s="3" t="s">
        <v>0</v>
      </c>
      <c r="C3" s="2"/>
      <c r="D3" s="2"/>
    </row>
    <row r="4" spans="1:5" s="1" customFormat="1" ht="27" customHeight="1">
      <c r="C4" s="4"/>
      <c r="D4" s="2"/>
    </row>
    <row r="5" spans="1:5" s="8" customFormat="1" ht="21.95" customHeight="1">
      <c r="A5" s="5"/>
      <c r="B5" s="6"/>
      <c r="C5" s="6"/>
      <c r="D5" s="7"/>
    </row>
    <row r="6" spans="1:5" s="8" customFormat="1" ht="21.95" customHeight="1">
      <c r="A6" s="5" t="s">
        <v>1</v>
      </c>
      <c r="B6" s="6"/>
      <c r="C6" s="6"/>
      <c r="D6" s="7"/>
    </row>
    <row r="7" spans="1:5" s="8" customFormat="1" ht="21.95" customHeight="1">
      <c r="A7" s="9" t="s">
        <v>2</v>
      </c>
      <c r="B7" s="9"/>
      <c r="C7" s="9"/>
      <c r="D7" s="7"/>
    </row>
    <row r="8" spans="1:5" ht="8.1" customHeight="1">
      <c r="A8" s="10"/>
      <c r="B8" s="11"/>
      <c r="C8" s="11"/>
      <c r="D8" s="11"/>
    </row>
    <row r="9" spans="1:5" ht="21.95" customHeight="1">
      <c r="A9" s="12" t="s">
        <v>3</v>
      </c>
      <c r="B9" s="12" t="s">
        <v>4</v>
      </c>
      <c r="C9" s="12" t="s">
        <v>5</v>
      </c>
      <c r="D9" s="12" t="s">
        <v>6</v>
      </c>
    </row>
    <row r="10" spans="1:5" ht="21" customHeight="1">
      <c r="A10" s="13"/>
      <c r="B10" s="14"/>
      <c r="C10" s="14"/>
      <c r="D10" s="14"/>
    </row>
    <row r="11" spans="1:5" ht="21.95" customHeight="1">
      <c r="A11" s="15"/>
      <c r="B11" s="16"/>
      <c r="C11" s="16"/>
      <c r="D11" s="16"/>
    </row>
    <row r="12" spans="1:5" ht="21.95" customHeight="1">
      <c r="A12" s="17">
        <v>2019</v>
      </c>
      <c r="B12" s="18"/>
      <c r="C12" s="18"/>
      <c r="D12" s="19"/>
      <c r="E12" s="20"/>
    </row>
    <row r="13" spans="1:5" ht="9.9499999999999993" customHeight="1">
      <c r="A13" s="21"/>
      <c r="B13" s="22"/>
      <c r="C13" s="22"/>
      <c r="D13" s="23"/>
      <c r="E13" s="20"/>
    </row>
    <row r="14" spans="1:5" ht="18.95" customHeight="1">
      <c r="A14" s="24" t="s">
        <v>7</v>
      </c>
      <c r="B14" s="25">
        <v>10117.419183090002</v>
      </c>
      <c r="C14" s="25">
        <v>1522.1917836599998</v>
      </c>
      <c r="D14" s="26">
        <f t="shared" ref="D14:D25" si="0">SUM(B14:C14)</f>
        <v>11639.610966750002</v>
      </c>
      <c r="E14" s="20"/>
    </row>
    <row r="15" spans="1:5" ht="18.95" customHeight="1">
      <c r="A15" s="24" t="s">
        <v>8</v>
      </c>
      <c r="B15" s="25">
        <v>9868.2593906999991</v>
      </c>
      <c r="C15" s="25">
        <v>1497.4003829600001</v>
      </c>
      <c r="D15" s="26">
        <f t="shared" si="0"/>
        <v>11365.65977366</v>
      </c>
      <c r="E15" s="20"/>
    </row>
    <row r="16" spans="1:5" ht="18.95" customHeight="1">
      <c r="A16" s="24" t="s">
        <v>9</v>
      </c>
      <c r="B16" s="25">
        <v>9471.3927987300012</v>
      </c>
      <c r="C16" s="25">
        <v>1504.81900251</v>
      </c>
      <c r="D16" s="26">
        <f t="shared" si="0"/>
        <v>10976.211801240001</v>
      </c>
      <c r="E16" s="20"/>
    </row>
    <row r="17" spans="1:6" ht="18.95" customHeight="1">
      <c r="A17" s="24" t="s">
        <v>10</v>
      </c>
      <c r="B17" s="25">
        <v>9179.5891718599996</v>
      </c>
      <c r="C17" s="25">
        <v>1450.7996809699998</v>
      </c>
      <c r="D17" s="26">
        <f t="shared" si="0"/>
        <v>10630.388852829999</v>
      </c>
      <c r="E17" s="20"/>
    </row>
    <row r="18" spans="1:6" ht="18.95" customHeight="1">
      <c r="A18" s="24" t="s">
        <v>11</v>
      </c>
      <c r="B18" s="25">
        <v>8714.5025841999995</v>
      </c>
      <c r="C18" s="25">
        <v>1443.0334023300002</v>
      </c>
      <c r="D18" s="26">
        <f t="shared" si="0"/>
        <v>10157.53598653</v>
      </c>
      <c r="E18" s="20"/>
    </row>
    <row r="19" spans="1:6" ht="18.95" customHeight="1">
      <c r="A19" s="24" t="s">
        <v>12</v>
      </c>
      <c r="B19" s="25">
        <v>8470.4786632099986</v>
      </c>
      <c r="C19" s="25">
        <v>1406.1072125700002</v>
      </c>
      <c r="D19" s="26">
        <f t="shared" si="0"/>
        <v>9876.5858757799979</v>
      </c>
      <c r="E19" s="20"/>
    </row>
    <row r="20" spans="1:6" ht="18.95" customHeight="1">
      <c r="A20" s="24" t="s">
        <v>13</v>
      </c>
      <c r="B20" s="25">
        <v>8419.7412386899978</v>
      </c>
      <c r="C20" s="25">
        <v>1423.1220736699997</v>
      </c>
      <c r="D20" s="26">
        <f t="shared" si="0"/>
        <v>9842.8633123599975</v>
      </c>
      <c r="E20" s="20"/>
    </row>
    <row r="21" spans="1:6" ht="18.95" customHeight="1">
      <c r="A21" s="24" t="s">
        <v>14</v>
      </c>
      <c r="B21" s="25">
        <v>8358.1541687000008</v>
      </c>
      <c r="C21" s="25">
        <v>1421.5748253699999</v>
      </c>
      <c r="D21" s="26">
        <f t="shared" si="0"/>
        <v>9779.7289940700011</v>
      </c>
      <c r="E21" s="20"/>
    </row>
    <row r="22" spans="1:6" ht="18.95" customHeight="1">
      <c r="A22" s="24" t="s">
        <v>15</v>
      </c>
      <c r="B22" s="25">
        <v>7877.4742959599998</v>
      </c>
      <c r="C22" s="25">
        <v>1377.7852059900001</v>
      </c>
      <c r="D22" s="26">
        <f t="shared" si="0"/>
        <v>9255.2595019500004</v>
      </c>
      <c r="E22" s="20"/>
    </row>
    <row r="23" spans="1:6" ht="18.95" customHeight="1">
      <c r="A23" s="24" t="s">
        <v>16</v>
      </c>
      <c r="B23" s="25">
        <v>7713.5471082900003</v>
      </c>
      <c r="C23" s="25">
        <v>1379.6355309399999</v>
      </c>
      <c r="D23" s="26">
        <f t="shared" si="0"/>
        <v>9093.1826392300009</v>
      </c>
      <c r="E23" s="20"/>
    </row>
    <row r="24" spans="1:6" ht="18.95" customHeight="1">
      <c r="A24" s="24" t="s">
        <v>17</v>
      </c>
      <c r="B24" s="25">
        <v>7913.6119102600005</v>
      </c>
      <c r="C24" s="25">
        <v>1406.4869623699999</v>
      </c>
      <c r="D24" s="26">
        <f t="shared" si="0"/>
        <v>9320.0988726300002</v>
      </c>
      <c r="E24" s="20"/>
      <c r="F24" s="27"/>
    </row>
    <row r="25" spans="1:6" ht="18.95" customHeight="1">
      <c r="A25" s="24" t="s">
        <v>18</v>
      </c>
      <c r="B25" s="25">
        <v>7941.4078591100006</v>
      </c>
      <c r="C25" s="25">
        <v>1428.5594383999999</v>
      </c>
      <c r="D25" s="26">
        <f t="shared" si="0"/>
        <v>9369.9672975100002</v>
      </c>
      <c r="E25" s="20"/>
      <c r="F25" s="27"/>
    </row>
    <row r="26" spans="1:6" ht="9.9499999999999993" customHeight="1">
      <c r="A26" s="28"/>
      <c r="B26" s="29"/>
      <c r="C26" s="22"/>
      <c r="D26" s="30"/>
      <c r="E26" s="20"/>
    </row>
    <row r="27" spans="1:6" ht="21.95" customHeight="1">
      <c r="A27" s="17">
        <v>2020</v>
      </c>
      <c r="B27" s="18"/>
      <c r="C27" s="18"/>
      <c r="D27" s="19"/>
      <c r="E27" s="20"/>
    </row>
    <row r="28" spans="1:6" ht="9.9499999999999993" customHeight="1">
      <c r="A28" s="31"/>
      <c r="B28" s="29"/>
      <c r="C28" s="32"/>
      <c r="D28" s="30"/>
      <c r="E28" s="20"/>
    </row>
    <row r="29" spans="1:6" ht="18.95" customHeight="1">
      <c r="A29" s="24" t="s">
        <v>7</v>
      </c>
      <c r="B29" s="25">
        <v>7990.2066369799995</v>
      </c>
      <c r="C29" s="25">
        <v>1445.0041340300002</v>
      </c>
      <c r="D29" s="26">
        <f t="shared" ref="D29:D40" si="1">SUM(B29:C29)</f>
        <v>9435.210771009999</v>
      </c>
      <c r="E29" s="20"/>
    </row>
    <row r="30" spans="1:6" ht="18.95" customHeight="1">
      <c r="A30" s="24" t="s">
        <v>8</v>
      </c>
      <c r="B30" s="25">
        <v>7885.2543598800003</v>
      </c>
      <c r="C30" s="25">
        <v>1431.9780353899998</v>
      </c>
      <c r="D30" s="26">
        <f t="shared" si="1"/>
        <v>9317.2323952700008</v>
      </c>
      <c r="E30" s="20"/>
    </row>
    <row r="31" spans="1:6" ht="18.95" customHeight="1">
      <c r="A31" s="24" t="s">
        <v>19</v>
      </c>
      <c r="B31" s="25">
        <v>7790.3815322399996</v>
      </c>
      <c r="C31" s="25">
        <v>1459.3164457400001</v>
      </c>
      <c r="D31" s="26">
        <f t="shared" si="1"/>
        <v>9249.6979779800004</v>
      </c>
      <c r="E31" s="20"/>
    </row>
    <row r="32" spans="1:6" ht="18.95" customHeight="1">
      <c r="A32" s="24" t="s">
        <v>10</v>
      </c>
      <c r="B32" s="25">
        <v>7584.9456045899988</v>
      </c>
      <c r="C32" s="25">
        <v>1479.6554296100001</v>
      </c>
      <c r="D32" s="26">
        <f t="shared" si="1"/>
        <v>9064.601034199999</v>
      </c>
      <c r="E32" s="20"/>
    </row>
    <row r="33" spans="1:7" ht="18.95" customHeight="1">
      <c r="A33" s="24" t="s">
        <v>11</v>
      </c>
      <c r="B33" s="25">
        <v>7502.3330077199998</v>
      </c>
      <c r="C33" s="25">
        <v>1507.7778706899999</v>
      </c>
      <c r="D33" s="26">
        <f t="shared" si="1"/>
        <v>9010.1108784099997</v>
      </c>
      <c r="E33" s="20"/>
      <c r="F33" s="33"/>
      <c r="G33" s="34"/>
    </row>
    <row r="34" spans="1:7" ht="18.95" customHeight="1">
      <c r="A34" s="24" t="s">
        <v>12</v>
      </c>
      <c r="B34" s="25">
        <v>7587.9069177599995</v>
      </c>
      <c r="C34" s="25">
        <v>1489.8267057799999</v>
      </c>
      <c r="D34" s="26">
        <f t="shared" si="1"/>
        <v>9077.7336235399998</v>
      </c>
      <c r="E34" s="20"/>
      <c r="F34" s="33"/>
      <c r="G34" s="34"/>
    </row>
    <row r="35" spans="1:7" ht="18.95" customHeight="1">
      <c r="A35" s="24" t="s">
        <v>13</v>
      </c>
      <c r="B35" s="25">
        <v>7441.7611584000006</v>
      </c>
      <c r="C35" s="25">
        <v>1481.7137149099997</v>
      </c>
      <c r="D35" s="26">
        <f t="shared" si="1"/>
        <v>8923.4748733100005</v>
      </c>
      <c r="E35" s="20"/>
      <c r="F35" s="33"/>
      <c r="G35" s="34"/>
    </row>
    <row r="36" spans="1:7" ht="18.95" customHeight="1">
      <c r="A36" s="24" t="s">
        <v>20</v>
      </c>
      <c r="B36" s="25">
        <v>7535.3623324199998</v>
      </c>
      <c r="C36" s="25">
        <v>1521.1195553699999</v>
      </c>
      <c r="D36" s="26">
        <f t="shared" si="1"/>
        <v>9056.4818877899997</v>
      </c>
      <c r="E36" s="20"/>
      <c r="F36" s="33"/>
      <c r="G36" s="34"/>
    </row>
    <row r="37" spans="1:7" ht="18.95" customHeight="1">
      <c r="A37" s="24" t="s">
        <v>15</v>
      </c>
      <c r="B37" s="25">
        <v>7530.0959157800007</v>
      </c>
      <c r="C37" s="25">
        <v>1563.33758691</v>
      </c>
      <c r="D37" s="26">
        <f t="shared" si="1"/>
        <v>9093.4335026900008</v>
      </c>
      <c r="E37" s="20"/>
      <c r="F37" s="33"/>
      <c r="G37" s="34"/>
    </row>
    <row r="38" spans="1:7" ht="18.95" customHeight="1">
      <c r="A38" s="24" t="s">
        <v>16</v>
      </c>
      <c r="B38" s="25">
        <v>7794.1304920399989</v>
      </c>
      <c r="C38" s="25">
        <v>1598.9334852800002</v>
      </c>
      <c r="D38" s="26">
        <f t="shared" si="1"/>
        <v>9393.0639773199982</v>
      </c>
      <c r="E38" s="20"/>
      <c r="F38" s="33"/>
      <c r="G38" s="34"/>
    </row>
    <row r="39" spans="1:7" ht="18.95" customHeight="1">
      <c r="A39" s="24" t="s">
        <v>17</v>
      </c>
      <c r="B39" s="25">
        <v>8277.0712035100005</v>
      </c>
      <c r="C39" s="25">
        <v>1658.4811340699998</v>
      </c>
      <c r="D39" s="26">
        <f t="shared" si="1"/>
        <v>9935.5523375800003</v>
      </c>
      <c r="E39" s="20"/>
      <c r="F39" s="33"/>
      <c r="G39" s="34"/>
    </row>
    <row r="40" spans="1:7" ht="18.95" customHeight="1">
      <c r="A40" s="24" t="s">
        <v>18</v>
      </c>
      <c r="B40" s="25">
        <v>7932.5097997800003</v>
      </c>
      <c r="C40" s="25">
        <v>1752.9211024400001</v>
      </c>
      <c r="D40" s="26">
        <f t="shared" si="1"/>
        <v>9685.4309022199996</v>
      </c>
      <c r="E40" s="20"/>
      <c r="F40" s="33"/>
      <c r="G40" s="34"/>
    </row>
    <row r="41" spans="1:7" ht="9.9499999999999993" customHeight="1">
      <c r="A41" s="28"/>
      <c r="B41" s="29"/>
      <c r="C41" s="22"/>
      <c r="D41" s="30"/>
      <c r="E41" s="20"/>
      <c r="F41" s="33"/>
      <c r="G41" s="34"/>
    </row>
    <row r="42" spans="1:7" ht="21.95" customHeight="1">
      <c r="A42" s="35" t="s">
        <v>21</v>
      </c>
      <c r="B42" s="18"/>
      <c r="C42" s="18"/>
      <c r="D42" s="19"/>
      <c r="E42" s="20"/>
      <c r="F42" s="33"/>
      <c r="G42" s="34"/>
    </row>
    <row r="43" spans="1:7" ht="9.9499999999999993" customHeight="1">
      <c r="A43" s="28"/>
      <c r="B43" s="29"/>
      <c r="C43" s="22"/>
      <c r="D43" s="30"/>
      <c r="E43" s="20"/>
      <c r="F43" s="33"/>
      <c r="G43" s="36"/>
    </row>
    <row r="44" spans="1:7" ht="18.95" customHeight="1">
      <c r="A44" s="24" t="s">
        <v>7</v>
      </c>
      <c r="B44" s="25">
        <v>9143.0862389899285</v>
      </c>
      <c r="C44" s="25">
        <v>1810.8962280600001</v>
      </c>
      <c r="D44" s="26">
        <f t="shared" ref="D44:D55" si="2">SUM(B44:C44)</f>
        <v>10953.982467049929</v>
      </c>
      <c r="E44" s="20"/>
      <c r="F44" s="33"/>
      <c r="G44" s="36"/>
    </row>
    <row r="45" spans="1:7" ht="18.95" customHeight="1">
      <c r="A45" s="24" t="s">
        <v>8</v>
      </c>
      <c r="B45" s="25">
        <v>9372.9773022545669</v>
      </c>
      <c r="C45" s="25">
        <v>1839.49149102</v>
      </c>
      <c r="D45" s="26">
        <f t="shared" si="2"/>
        <v>11212.468793274567</v>
      </c>
      <c r="E45" s="20"/>
      <c r="F45" s="33"/>
      <c r="G45" s="36"/>
    </row>
    <row r="46" spans="1:7" ht="18.75" customHeight="1">
      <c r="A46" s="24" t="s">
        <v>9</v>
      </c>
      <c r="B46" s="25">
        <v>9469.5636985943547</v>
      </c>
      <c r="C46" s="25">
        <v>1913.7304187300003</v>
      </c>
      <c r="D46" s="26">
        <f t="shared" si="2"/>
        <v>11383.294117324354</v>
      </c>
      <c r="E46" s="20"/>
      <c r="F46" s="33"/>
      <c r="G46" s="36"/>
    </row>
    <row r="47" spans="1:7" ht="18.75" customHeight="1">
      <c r="A47" s="24" t="s">
        <v>10</v>
      </c>
      <c r="B47" s="25">
        <v>9445.5029285443597</v>
      </c>
      <c r="C47" s="25">
        <v>1948.8067855100001</v>
      </c>
      <c r="D47" s="26">
        <f t="shared" si="2"/>
        <v>11394.30971405436</v>
      </c>
      <c r="E47" s="20"/>
      <c r="F47" s="33"/>
      <c r="G47" s="36"/>
    </row>
    <row r="48" spans="1:7" ht="18.75" customHeight="1">
      <c r="A48" s="24" t="s">
        <v>11</v>
      </c>
      <c r="B48" s="25">
        <v>9564.3631913154968</v>
      </c>
      <c r="C48" s="25">
        <v>2045.00670861</v>
      </c>
      <c r="D48" s="26">
        <f t="shared" si="2"/>
        <v>11609.369899925498</v>
      </c>
      <c r="E48" s="20"/>
      <c r="F48" s="33"/>
      <c r="G48" s="36"/>
    </row>
    <row r="49" spans="1:8" ht="18.75" customHeight="1">
      <c r="A49" s="24" t="s">
        <v>12</v>
      </c>
      <c r="B49" s="25">
        <v>9639.696903510001</v>
      </c>
      <c r="C49" s="25">
        <v>2072.4836648</v>
      </c>
      <c r="D49" s="26">
        <f t="shared" si="2"/>
        <v>11712.180568310001</v>
      </c>
      <c r="E49" s="20"/>
      <c r="F49" s="33"/>
      <c r="G49" s="36"/>
    </row>
    <row r="50" spans="1:8" ht="18.75" customHeight="1">
      <c r="A50" s="24" t="s">
        <v>13</v>
      </c>
      <c r="B50" s="25">
        <v>9884.9971726200019</v>
      </c>
      <c r="C50" s="25">
        <v>2149.55478533</v>
      </c>
      <c r="D50" s="26">
        <f t="shared" si="2"/>
        <v>12034.551957950001</v>
      </c>
      <c r="E50" s="20"/>
      <c r="F50" s="33"/>
      <c r="G50" s="36"/>
    </row>
    <row r="51" spans="1:8" ht="18.75" customHeight="1">
      <c r="A51" s="24" t="s">
        <v>14</v>
      </c>
      <c r="B51" s="25">
        <v>10321.602281109997</v>
      </c>
      <c r="C51" s="25">
        <v>2221.7005976299997</v>
      </c>
      <c r="D51" s="26">
        <f t="shared" si="2"/>
        <v>12543.302878739996</v>
      </c>
      <c r="E51" s="20"/>
      <c r="F51" s="33"/>
      <c r="G51" s="36"/>
    </row>
    <row r="52" spans="1:8" ht="18.75" customHeight="1">
      <c r="A52" s="24" t="s">
        <v>15</v>
      </c>
      <c r="B52" s="25">
        <v>10447.514474829997</v>
      </c>
      <c r="C52" s="25">
        <v>2254.9804051699998</v>
      </c>
      <c r="D52" s="26">
        <f t="shared" si="2"/>
        <v>12702.494879999997</v>
      </c>
      <c r="E52" s="20"/>
      <c r="F52" s="33"/>
      <c r="G52" s="36"/>
    </row>
    <row r="53" spans="1:8" ht="18.75" customHeight="1">
      <c r="A53" s="24" t="s">
        <v>16</v>
      </c>
      <c r="B53" s="25">
        <v>10630.90253836</v>
      </c>
      <c r="C53" s="25">
        <v>2293.2929607000001</v>
      </c>
      <c r="D53" s="26">
        <f t="shared" si="2"/>
        <v>12924.195499060001</v>
      </c>
      <c r="E53" s="20"/>
      <c r="F53" s="33"/>
      <c r="G53" s="36"/>
    </row>
    <row r="54" spans="1:8" ht="18.75" customHeight="1">
      <c r="A54" s="24" t="s">
        <v>17</v>
      </c>
      <c r="B54" s="25">
        <v>11351.544363129999</v>
      </c>
      <c r="C54" s="25">
        <v>2361.3878783599998</v>
      </c>
      <c r="D54" s="26">
        <f t="shared" si="2"/>
        <v>13712.932241489998</v>
      </c>
      <c r="E54" s="20"/>
      <c r="F54" s="33"/>
      <c r="G54" s="36"/>
    </row>
    <row r="55" spans="1:8" ht="18.75" customHeight="1">
      <c r="A55" s="24" t="s">
        <v>18</v>
      </c>
      <c r="B55" s="25">
        <v>11577.74291854</v>
      </c>
      <c r="C55" s="25">
        <v>2330.5294768799999</v>
      </c>
      <c r="D55" s="26">
        <f t="shared" si="2"/>
        <v>13908.272395419999</v>
      </c>
      <c r="E55" s="20"/>
    </row>
    <row r="56" spans="1:8" ht="18.75" customHeight="1">
      <c r="A56" s="24"/>
      <c r="B56" s="25"/>
      <c r="C56" s="25"/>
      <c r="D56" s="26"/>
      <c r="E56" s="20"/>
    </row>
    <row r="57" spans="1:8" ht="18.75" customHeight="1">
      <c r="A57" s="35" t="s">
        <v>22</v>
      </c>
      <c r="B57" s="18"/>
      <c r="C57" s="18"/>
      <c r="D57" s="19"/>
      <c r="E57" s="20"/>
    </row>
    <row r="58" spans="1:8" s="39" customFormat="1" ht="11.25" customHeight="1">
      <c r="A58" s="37"/>
      <c r="B58" s="25"/>
      <c r="C58" s="25"/>
      <c r="D58" s="26"/>
      <c r="E58" s="38"/>
    </row>
    <row r="59" spans="1:8" s="39" customFormat="1" ht="18.75" customHeight="1">
      <c r="A59" s="24" t="s">
        <v>7</v>
      </c>
      <c r="B59" s="25">
        <v>11860.254834820002</v>
      </c>
      <c r="C59" s="25">
        <v>2355.1218620199998</v>
      </c>
      <c r="D59" s="26">
        <f t="shared" ref="D59:D70" si="3">SUM(B59:C59)</f>
        <v>14215.376696840001</v>
      </c>
      <c r="E59" s="38"/>
      <c r="F59" s="40"/>
      <c r="G59" s="40"/>
      <c r="H59" s="40"/>
    </row>
    <row r="60" spans="1:8" s="39" customFormat="1" ht="18.75" customHeight="1">
      <c r="A60" s="24" t="s">
        <v>8</v>
      </c>
      <c r="B60" s="25">
        <v>11873.779599930001</v>
      </c>
      <c r="C60" s="25">
        <v>2299.3265897299998</v>
      </c>
      <c r="D60" s="26">
        <f t="shared" si="3"/>
        <v>14173.10618966</v>
      </c>
      <c r="E60" s="38"/>
      <c r="F60" s="40"/>
      <c r="G60" s="40"/>
      <c r="H60" s="40"/>
    </row>
    <row r="61" spans="1:8" s="39" customFormat="1" ht="18.75" customHeight="1">
      <c r="A61" s="24" t="s">
        <v>9</v>
      </c>
      <c r="B61" s="25">
        <v>11524.206627469999</v>
      </c>
      <c r="C61" s="25">
        <v>2224.94218748</v>
      </c>
      <c r="D61" s="26">
        <f t="shared" si="3"/>
        <v>13749.14881495</v>
      </c>
      <c r="E61" s="38"/>
      <c r="F61" s="40"/>
      <c r="G61" s="40"/>
      <c r="H61" s="40"/>
    </row>
    <row r="62" spans="1:8" s="39" customFormat="1" ht="18.75" customHeight="1">
      <c r="A62" s="24" t="s">
        <v>10</v>
      </c>
      <c r="B62" s="25">
        <v>11792.51777436</v>
      </c>
      <c r="C62" s="25">
        <v>2169.9614310299999</v>
      </c>
      <c r="D62" s="26">
        <f t="shared" si="3"/>
        <v>13962.47920539</v>
      </c>
      <c r="E62" s="38"/>
      <c r="F62" s="40"/>
      <c r="G62" s="40"/>
      <c r="H62" s="40"/>
    </row>
    <row r="63" spans="1:8" s="39" customFormat="1" ht="18.75" customHeight="1">
      <c r="A63" s="24" t="s">
        <v>11</v>
      </c>
      <c r="B63" s="25">
        <v>11934.252168729998</v>
      </c>
      <c r="C63" s="25">
        <v>2119.9989572200002</v>
      </c>
      <c r="D63" s="26">
        <f t="shared" si="3"/>
        <v>14054.251125949999</v>
      </c>
      <c r="E63" s="38"/>
      <c r="F63" s="40"/>
      <c r="G63" s="40"/>
      <c r="H63" s="40"/>
    </row>
    <row r="64" spans="1:8" s="39" customFormat="1" ht="18.75" customHeight="1">
      <c r="A64" s="24" t="s">
        <v>23</v>
      </c>
      <c r="B64" s="25">
        <v>11833.298096439999</v>
      </c>
      <c r="C64" s="25">
        <v>2047.7196227199997</v>
      </c>
      <c r="D64" s="26">
        <f t="shared" si="3"/>
        <v>13881.01771916</v>
      </c>
      <c r="E64" s="38"/>
      <c r="F64" s="40"/>
      <c r="G64" s="40"/>
      <c r="H64" s="40"/>
    </row>
    <row r="65" spans="1:8" s="39" customFormat="1" ht="18.75" customHeight="1">
      <c r="A65" s="24" t="s">
        <v>13</v>
      </c>
      <c r="B65" s="25">
        <v>11717.419571800001</v>
      </c>
      <c r="C65" s="25">
        <v>1984.1705265800001</v>
      </c>
      <c r="D65" s="26">
        <f t="shared" si="3"/>
        <v>13701.590098380002</v>
      </c>
      <c r="E65" s="38"/>
      <c r="F65" s="40"/>
      <c r="G65" s="40"/>
      <c r="H65" s="40"/>
    </row>
    <row r="66" spans="1:8" s="39" customFormat="1" ht="18.75" customHeight="1">
      <c r="A66" s="24" t="s">
        <v>14</v>
      </c>
      <c r="B66" s="25">
        <v>11969.03217636</v>
      </c>
      <c r="C66" s="25">
        <v>1955.2158065300002</v>
      </c>
      <c r="D66" s="26">
        <f t="shared" si="3"/>
        <v>13924.247982890001</v>
      </c>
      <c r="E66" s="38"/>
      <c r="F66" s="40"/>
      <c r="G66" s="40"/>
      <c r="H66" s="40"/>
    </row>
    <row r="67" spans="1:8" s="39" customFormat="1" ht="18.75" customHeight="1">
      <c r="A67" s="24" t="s">
        <v>15</v>
      </c>
      <c r="B67" s="25">
        <v>11915.087881840002</v>
      </c>
      <c r="C67" s="25">
        <v>1930.3568176900001</v>
      </c>
      <c r="D67" s="26">
        <f t="shared" si="3"/>
        <v>13845.444699530002</v>
      </c>
      <c r="E67" s="38"/>
      <c r="F67" s="40"/>
      <c r="G67" s="40"/>
      <c r="H67" s="40"/>
    </row>
    <row r="68" spans="1:8" s="39" customFormat="1" ht="18.75" customHeight="1">
      <c r="A68" s="24" t="s">
        <v>16</v>
      </c>
      <c r="B68" s="25">
        <v>12472.308673420001</v>
      </c>
      <c r="C68" s="25">
        <v>1916.1475699600003</v>
      </c>
      <c r="D68" s="26">
        <f t="shared" si="3"/>
        <v>14388.45624338</v>
      </c>
      <c r="E68" s="38"/>
      <c r="F68" s="40"/>
      <c r="G68" s="40"/>
      <c r="H68" s="40"/>
    </row>
    <row r="69" spans="1:8" s="39" customFormat="1" ht="18.75" customHeight="1">
      <c r="A69" s="24" t="s">
        <v>17</v>
      </c>
      <c r="B69" s="25">
        <v>12718.54014583</v>
      </c>
      <c r="C69" s="25">
        <v>3054.4282936200002</v>
      </c>
      <c r="D69" s="26">
        <f t="shared" si="3"/>
        <v>15772.96843945</v>
      </c>
      <c r="E69" s="38"/>
      <c r="F69" s="40"/>
      <c r="G69" s="40"/>
      <c r="H69" s="40"/>
    </row>
    <row r="70" spans="1:8" s="39" customFormat="1" ht="18.75" customHeight="1">
      <c r="A70" s="24" t="s">
        <v>18</v>
      </c>
      <c r="B70" s="25">
        <v>12162.962724360003</v>
      </c>
      <c r="C70" s="25">
        <v>2939.0179090599995</v>
      </c>
      <c r="D70" s="26">
        <f t="shared" si="3"/>
        <v>15101.980633420002</v>
      </c>
      <c r="E70" s="38"/>
      <c r="F70" s="40"/>
      <c r="G70" s="40"/>
      <c r="H70" s="40"/>
    </row>
    <row r="71" spans="1:8" s="39" customFormat="1" ht="18.75" customHeight="1">
      <c r="A71" s="24"/>
      <c r="B71" s="25"/>
      <c r="C71" s="25"/>
      <c r="D71" s="26"/>
      <c r="E71" s="38"/>
      <c r="F71" s="40"/>
      <c r="G71" s="40"/>
      <c r="H71" s="40"/>
    </row>
    <row r="72" spans="1:8" ht="18.75" customHeight="1">
      <c r="A72" s="35" t="s">
        <v>24</v>
      </c>
      <c r="B72" s="18"/>
      <c r="C72" s="18"/>
      <c r="D72" s="19"/>
      <c r="E72" s="20"/>
    </row>
    <row r="73" spans="1:8" s="39" customFormat="1" ht="18.75" customHeight="1">
      <c r="A73" s="37"/>
      <c r="B73" s="41"/>
      <c r="C73" s="41"/>
      <c r="D73" s="42"/>
      <c r="E73" s="38"/>
    </row>
    <row r="74" spans="1:8" s="39" customFormat="1" ht="18.75" customHeight="1">
      <c r="A74" s="24" t="s">
        <v>7</v>
      </c>
      <c r="B74" s="25">
        <v>12051.46011681</v>
      </c>
      <c r="C74" s="25">
        <v>2962.1317241500001</v>
      </c>
      <c r="D74" s="26">
        <f t="shared" ref="D74:D85" si="4">SUM(B74:C74)</f>
        <v>15013.59184096</v>
      </c>
      <c r="E74" s="38"/>
      <c r="F74" s="33"/>
      <c r="G74" s="40"/>
      <c r="H74" s="40"/>
    </row>
    <row r="75" spans="1:8" s="39" customFormat="1" ht="18.75" customHeight="1">
      <c r="A75" s="24" t="s">
        <v>8</v>
      </c>
      <c r="B75" s="25">
        <v>11755.145404579998</v>
      </c>
      <c r="C75" s="25">
        <v>3028.7597846099998</v>
      </c>
      <c r="D75" s="26">
        <f t="shared" si="4"/>
        <v>14783.905189189998</v>
      </c>
      <c r="E75" s="38"/>
      <c r="F75" s="33"/>
      <c r="G75" s="40"/>
      <c r="H75" s="40"/>
    </row>
    <row r="76" spans="1:8" s="39" customFormat="1" ht="18.75" customHeight="1">
      <c r="A76" s="24" t="s">
        <v>9</v>
      </c>
      <c r="B76" s="25">
        <v>11791.17311754</v>
      </c>
      <c r="C76" s="25">
        <v>3752.4685180300007</v>
      </c>
      <c r="D76" s="26">
        <f t="shared" si="4"/>
        <v>15543.64163557</v>
      </c>
      <c r="E76" s="38"/>
      <c r="F76" s="33"/>
      <c r="G76" s="40"/>
      <c r="H76" s="40"/>
    </row>
    <row r="77" spans="1:8" s="39" customFormat="1" ht="18.75" customHeight="1">
      <c r="A77" s="24" t="s">
        <v>10</v>
      </c>
      <c r="B77" s="25">
        <v>11946.709561380001</v>
      </c>
      <c r="C77" s="25">
        <v>3811.6392136599998</v>
      </c>
      <c r="D77" s="26">
        <f t="shared" si="4"/>
        <v>15758.348775040002</v>
      </c>
      <c r="E77" s="38"/>
      <c r="F77" s="33"/>
      <c r="G77" s="40"/>
      <c r="H77" s="40"/>
    </row>
    <row r="78" spans="1:8" s="39" customFormat="1" ht="18.75" customHeight="1">
      <c r="A78" s="24" t="s">
        <v>11</v>
      </c>
      <c r="B78" s="25">
        <v>11853.771787500002</v>
      </c>
      <c r="C78" s="25">
        <v>3891.7413067600005</v>
      </c>
      <c r="D78" s="26">
        <f t="shared" si="4"/>
        <v>15745.513094260003</v>
      </c>
      <c r="E78" s="38"/>
      <c r="F78" s="33"/>
      <c r="G78" s="40"/>
      <c r="H78" s="40"/>
    </row>
    <row r="79" spans="1:8" s="39" customFormat="1" ht="18.75" customHeight="1">
      <c r="A79" s="24" t="s">
        <v>12</v>
      </c>
      <c r="B79" s="25">
        <v>12293.148536759998</v>
      </c>
      <c r="C79" s="25">
        <v>3984.3242009599994</v>
      </c>
      <c r="D79" s="26">
        <f t="shared" si="4"/>
        <v>16277.472737719998</v>
      </c>
      <c r="E79" s="38"/>
      <c r="F79" s="33"/>
      <c r="G79" s="40"/>
      <c r="H79" s="40"/>
    </row>
    <row r="80" spans="1:8" s="39" customFormat="1" ht="18.75" customHeight="1">
      <c r="A80" s="24" t="s">
        <v>13</v>
      </c>
      <c r="B80" s="25">
        <v>12573.3446491</v>
      </c>
      <c r="C80" s="25">
        <v>3965.2823779299993</v>
      </c>
      <c r="D80" s="26">
        <f t="shared" si="4"/>
        <v>16538.627027029997</v>
      </c>
      <c r="E80" s="38"/>
      <c r="F80" s="33"/>
      <c r="G80" s="40"/>
      <c r="H80" s="40"/>
    </row>
    <row r="81" spans="1:8" s="39" customFormat="1" ht="18.75" customHeight="1">
      <c r="A81" s="24" t="s">
        <v>14</v>
      </c>
      <c r="B81" s="25">
        <v>12719.474824450001</v>
      </c>
      <c r="C81" s="25">
        <v>4254.6023656000007</v>
      </c>
      <c r="D81" s="26">
        <f>SUM(B81:C81)</f>
        <v>16974.07719005</v>
      </c>
      <c r="E81" s="38"/>
      <c r="F81" s="33"/>
      <c r="G81" s="40"/>
      <c r="H81" s="40"/>
    </row>
    <row r="82" spans="1:8" s="39" customFormat="1" ht="18.75" customHeight="1">
      <c r="A82" s="24" t="s">
        <v>15</v>
      </c>
      <c r="B82" s="25">
        <v>12974.200535309999</v>
      </c>
      <c r="C82" s="25">
        <v>4396.1830079300016</v>
      </c>
      <c r="D82" s="26">
        <f t="shared" si="4"/>
        <v>17370.383543240001</v>
      </c>
      <c r="E82" s="38"/>
      <c r="F82" s="33"/>
      <c r="G82" s="40"/>
      <c r="H82" s="40"/>
    </row>
    <row r="83" spans="1:8" s="39" customFormat="1" ht="18.75" customHeight="1">
      <c r="A83" s="24" t="s">
        <v>16</v>
      </c>
      <c r="B83" s="25">
        <v>13342.931363440002</v>
      </c>
      <c r="C83" s="25">
        <v>4579.2202158199989</v>
      </c>
      <c r="D83" s="26">
        <f t="shared" si="4"/>
        <v>17922.15157926</v>
      </c>
      <c r="E83" s="38"/>
      <c r="F83" s="33"/>
      <c r="G83" s="40"/>
      <c r="H83" s="40"/>
    </row>
    <row r="84" spans="1:8" s="39" customFormat="1" ht="18.75" customHeight="1">
      <c r="A84" s="24" t="s">
        <v>17</v>
      </c>
      <c r="B84" s="25">
        <v>13646.77425283</v>
      </c>
      <c r="C84" s="25">
        <v>4661.1040490100004</v>
      </c>
      <c r="D84" s="26">
        <f t="shared" si="4"/>
        <v>18307.878301839999</v>
      </c>
      <c r="E84" s="38"/>
      <c r="F84" s="33"/>
      <c r="G84" s="40"/>
      <c r="H84" s="40"/>
    </row>
    <row r="85" spans="1:8" s="39" customFormat="1" ht="18.75" customHeight="1">
      <c r="A85" s="24" t="s">
        <v>18</v>
      </c>
      <c r="B85" s="25">
        <v>12501.849242420001</v>
      </c>
      <c r="C85" s="25">
        <v>4706.0173472100005</v>
      </c>
      <c r="D85" s="26">
        <f t="shared" si="4"/>
        <v>17207.866589630001</v>
      </c>
      <c r="E85" s="38"/>
      <c r="F85" s="33"/>
      <c r="G85" s="40"/>
      <c r="H85" s="40"/>
    </row>
    <row r="86" spans="1:8" s="39" customFormat="1" ht="18.75" customHeight="1">
      <c r="A86" s="24"/>
      <c r="B86" s="25"/>
      <c r="C86" s="25"/>
      <c r="D86" s="26"/>
      <c r="E86" s="38"/>
      <c r="F86" s="33"/>
      <c r="G86" s="40"/>
      <c r="H86" s="40"/>
    </row>
    <row r="87" spans="1:8" ht="18.75" customHeight="1">
      <c r="A87" s="35" t="s">
        <v>25</v>
      </c>
      <c r="B87" s="18"/>
      <c r="C87" s="18"/>
      <c r="D87" s="19"/>
      <c r="E87" s="20"/>
    </row>
    <row r="88" spans="1:8" s="39" customFormat="1" ht="18.75" customHeight="1">
      <c r="A88" s="24"/>
      <c r="B88" s="25"/>
      <c r="C88" s="25"/>
      <c r="D88" s="26"/>
      <c r="E88" s="38"/>
      <c r="F88" s="33"/>
      <c r="G88" s="40"/>
      <c r="H88" s="40"/>
    </row>
    <row r="89" spans="1:8" s="39" customFormat="1" ht="18.75" customHeight="1">
      <c r="A89" s="43" t="s">
        <v>7</v>
      </c>
      <c r="B89" s="25">
        <v>12623.706668650002</v>
      </c>
      <c r="C89" s="25">
        <v>4634.0610721899993</v>
      </c>
      <c r="D89" s="26">
        <f t="shared" ref="D89:D91" si="5">SUM(B89:C89)</f>
        <v>17257.767740840001</v>
      </c>
      <c r="E89" s="38"/>
      <c r="F89" s="33"/>
      <c r="G89" s="40"/>
      <c r="H89" s="40"/>
    </row>
    <row r="90" spans="1:8" s="39" customFormat="1" ht="18.75" customHeight="1">
      <c r="A90" s="43" t="s">
        <v>8</v>
      </c>
      <c r="B90" s="25">
        <v>12718.271011109999</v>
      </c>
      <c r="C90" s="25">
        <v>4850.0238063300003</v>
      </c>
      <c r="D90" s="26">
        <f t="shared" si="5"/>
        <v>17568.294817440001</v>
      </c>
      <c r="E90" s="38"/>
      <c r="F90" s="33"/>
      <c r="G90" s="40"/>
      <c r="H90" s="40"/>
    </row>
    <row r="91" spans="1:8" s="39" customFormat="1" ht="18.75" customHeight="1">
      <c r="A91" s="43" t="s">
        <v>9</v>
      </c>
      <c r="B91" s="25">
        <v>12950.860923820001</v>
      </c>
      <c r="C91" s="25">
        <v>5064.1539966100008</v>
      </c>
      <c r="D91" s="26">
        <f t="shared" si="5"/>
        <v>18015.014920430003</v>
      </c>
      <c r="E91" s="38"/>
      <c r="F91" s="33"/>
      <c r="G91" s="40"/>
      <c r="H91" s="40"/>
    </row>
    <row r="92" spans="1:8" ht="17.25" customHeight="1">
      <c r="A92" s="44"/>
      <c r="B92" s="45"/>
      <c r="C92" s="45"/>
      <c r="D92" s="45"/>
      <c r="E92" s="20"/>
    </row>
    <row r="93" spans="1:8" ht="18" customHeight="1">
      <c r="A93" s="24" t="s">
        <v>26</v>
      </c>
      <c r="B93" s="46" t="s">
        <v>27</v>
      </c>
      <c r="C93" s="47"/>
      <c r="D93" s="47"/>
      <c r="F93" s="27"/>
    </row>
    <row r="94" spans="1:8" ht="18" customHeight="1">
      <c r="A94" s="24"/>
      <c r="B94" s="46" t="s">
        <v>28</v>
      </c>
      <c r="C94" s="47"/>
      <c r="D94" s="47"/>
      <c r="F94" s="27"/>
    </row>
    <row r="95" spans="1:8" ht="17.100000000000001" customHeight="1">
      <c r="A95" s="48"/>
      <c r="B95" s="46" t="s">
        <v>29</v>
      </c>
      <c r="C95" s="47"/>
      <c r="D95" s="47"/>
    </row>
    <row r="96" spans="1:8" ht="17.100000000000001" customHeight="1">
      <c r="A96" s="48"/>
      <c r="B96" s="49"/>
      <c r="C96" s="47"/>
      <c r="D96" s="47"/>
    </row>
    <row r="97" spans="1:3" ht="18" customHeight="1">
      <c r="A97" s="24" t="s">
        <v>30</v>
      </c>
      <c r="B97" s="50" t="s">
        <v>31</v>
      </c>
      <c r="C97" s="51"/>
    </row>
    <row r="98" spans="1:3" ht="21.95" customHeight="1">
      <c r="B98" s="51"/>
      <c r="C98" s="51"/>
    </row>
  </sheetData>
  <mergeCells count="5">
    <mergeCell ref="A7:C7"/>
    <mergeCell ref="A9:A10"/>
    <mergeCell ref="B9:B10"/>
    <mergeCell ref="C9:C10"/>
    <mergeCell ref="D9:D10"/>
  </mergeCells>
  <printOptions horizontalCentered="1" verticalCentered="1"/>
  <pageMargins left="0.39370078740157483" right="0.39370078740157483" top="0.39370078740157483" bottom="0.39370078740157483" header="0" footer="0"/>
  <pageSetup scale="46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CONSOLIDADO ACTIVOS </vt:lpstr>
      <vt:lpstr>'CONSOLIDADO ACTIVOS '!ACTIVOTOT</vt:lpstr>
      <vt:lpstr>'CONSOLIDADO ACTIVOS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 Fong, María Auxiliadora</dc:creator>
  <cp:lastModifiedBy>Valle Fong, María Auxiliadora</cp:lastModifiedBy>
  <dcterms:created xsi:type="dcterms:W3CDTF">2024-05-10T16:39:50Z</dcterms:created>
  <dcterms:modified xsi:type="dcterms:W3CDTF">2024-05-10T16:39:52Z</dcterms:modified>
</cp:coreProperties>
</file>