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8_{64BC968A-B26E-47E9-9F79-741A8BC3840C}" xr6:coauthVersionLast="36" xr6:coauthVersionMax="36" xr10:uidLastSave="{00000000-0000-0000-0000-000000000000}"/>
  <bookViews>
    <workbookView xWindow="0" yWindow="0" windowWidth="20490" windowHeight="7245" xr2:uid="{52CF0F38-D5C3-43F7-AD5A-1A393533FB7B}"/>
  </bookViews>
  <sheets>
    <sheet name="ACTIVOS_O" sheetId="1" r:id="rId1"/>
  </sheets>
  <externalReferences>
    <externalReference r:id="rId2"/>
    <externalReference r:id="rId3"/>
  </externalReferences>
  <definedNames>
    <definedName name="ACTIVOTOT" localSheetId="0">ACTIVOS_O!$A$8:$AO$11</definedName>
    <definedName name="ACTIVOTOT">#REF!</definedName>
    <definedName name="_xlnm.Print_Area" localSheetId="0">ACTIVOS_O!$A$8:$AO$11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1" i="1" l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Q68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<sst xmlns="http://schemas.openxmlformats.org/spreadsheetml/2006/main" count="117" uniqueCount="68">
  <si>
    <t xml:space="preserve">Banco Central de Nicaragua </t>
  </si>
  <si>
    <t>MICROFINANCIERAS: ACTIVOS TOTALES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</si>
  <si>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</si>
  <si>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</si>
  <si>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</si>
  <si>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</si>
  <si>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</si>
  <si>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</si>
  <si>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</si>
  <si>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</si>
  <si>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</si>
  <si>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</si>
  <si>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</si>
  <si>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</si>
  <si>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</si>
  <si>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</si>
  <si>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</si>
  <si>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</si>
  <si>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</si>
  <si>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</si>
  <si>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</si>
  <si>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</si>
  <si>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</si>
  <si>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</si>
  <si>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</si>
  <si>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</si>
  <si>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</si>
  <si>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</si>
  <si>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>IMG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</si>
  <si>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</si>
  <si>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</si>
  <si>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</si>
  <si>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</si>
  <si>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</si>
  <si>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</si>
  <si>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</si>
  <si>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</si>
  <si>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</si>
  <si>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</si>
  <si>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</si>
  <si>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</si>
  <si>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</si>
  <si>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</si>
  <si>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ACTIVOS 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</si>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</sst>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13" fillId="0" borderId="0" xfId="0" applyFont="1" applyAlignment="1">
      <alignment horizontal="left" indent="1"/>
    </xf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6" fontId="0" fillId="0" borderId="0" xfId="0" applyNumberFormat="1" applyFill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CEA46BD0-F304-4409-9C08-A136E2E0A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ACTIVOS/Activos%20Totales%20-%20millones%20de%20cordobas_A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as"/>
      <sheetName val="Obligatorias millones"/>
      <sheetName val="Voluntarias"/>
      <sheetName val="Voluntarias millones"/>
      <sheetName val="VERIF"/>
      <sheetName val="Nota "/>
      <sheetName val="Nombres Micros"/>
    </sheetNames>
    <sheetDataSet>
      <sheetData sheetId="0"/>
      <sheetData sheetId="1">
        <row r="69">
          <cell r="AO69">
            <v>12472.308673420001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EAD68-2B45-4AD9-9A8E-287980C44636}">
  <sheetPr transitionEvaluation="1" codeName="Hoja3">
    <pageSetUpPr fitToPage="1"/>
  </sheetPr>
  <dimension ref="A1:AR98"/>
  <sheetViews>
    <sheetView showGridLines="0" tabSelected="1" zoomScale="91" zoomScaleNormal="91" workbookViewId="0">
      <pane xSplit="1" ySplit="11" topLeftCell="AH87" activePane="bottomRight" state="frozen"/>
      <selection pane="topRight" activeCell="B1" sqref="B1"/>
      <selection pane="bottomLeft" activeCell="A90" sqref="A90"/>
      <selection pane="bottomRight" activeCell="AO91" sqref="AO91"/>
    </sheetView>
  </sheetViews>
  <sheetFormatPr baseColWidth="10" defaultRowHeight="21.95" customHeight="1"/>
  <cols>
    <col min="1" max="1" width="11.5546875" style="19" customWidth="1"/>
    <col min="2" max="9" width="12.77734375" style="64" customWidth="1"/>
    <col min="10" max="10" width="14.109375" style="64" customWidth="1"/>
    <col min="11" max="11" width="12.77734375" style="64" customWidth="1"/>
    <col min="12" max="15" width="15.88671875" style="64" customWidth="1"/>
    <col min="16" max="20" width="14.77734375" style="64" customWidth="1"/>
    <col min="21" max="21" width="10.5546875" style="64" customWidth="1"/>
    <col min="22" max="26" width="12.77734375" style="64" customWidth="1"/>
    <col min="27" max="30" width="13.5546875" style="64" customWidth="1"/>
    <col min="31" max="31" width="16.77734375" style="64" customWidth="1"/>
    <col min="32" max="40" width="13.5546875" style="64" customWidth="1"/>
    <col min="41" max="41" width="17.109375" style="64" customWidth="1"/>
    <col min="42" max="42" width="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</row>
    <row r="6" spans="1:42" s="10" customFormat="1" ht="21.95" customHeight="1">
      <c r="A6" s="9" t="s">
        <v>1</v>
      </c>
      <c r="B6" s="11"/>
      <c r="C6" s="11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2" s="10" customFormat="1" ht="21.95" customHeight="1">
      <c r="A7" s="15" t="s">
        <v>2</v>
      </c>
      <c r="B7" s="15"/>
      <c r="C7" s="15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4"/>
      <c r="G10" s="24"/>
      <c r="H10" s="24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148.95113936999999</v>
      </c>
      <c r="C14" s="40">
        <v>59.925333509999994</v>
      </c>
      <c r="D14" s="40">
        <v>626.98394045000009</v>
      </c>
      <c r="E14" s="40">
        <v>37.584349570000001</v>
      </c>
      <c r="F14" s="40">
        <v>64.105849250000006</v>
      </c>
      <c r="G14" s="40">
        <v>86.79830681</v>
      </c>
      <c r="H14" s="40">
        <v>0</v>
      </c>
      <c r="I14" s="40">
        <v>0</v>
      </c>
      <c r="J14" s="40">
        <v>0</v>
      </c>
      <c r="K14" s="40">
        <v>197.30852657</v>
      </c>
      <c r="L14" s="40">
        <v>154.50659739</v>
      </c>
      <c r="M14" s="40">
        <v>0</v>
      </c>
      <c r="N14" s="40">
        <v>0</v>
      </c>
      <c r="O14" s="40">
        <v>0</v>
      </c>
      <c r="P14" s="40">
        <v>605.62158409000006</v>
      </c>
      <c r="Q14" s="40">
        <v>0</v>
      </c>
      <c r="R14" s="40">
        <v>0</v>
      </c>
      <c r="S14" s="40">
        <v>0</v>
      </c>
      <c r="T14" s="40">
        <v>0</v>
      </c>
      <c r="U14" s="40">
        <v>66.046150030000007</v>
      </c>
      <c r="V14" s="40">
        <v>27.722486149999998</v>
      </c>
      <c r="W14" s="40">
        <v>833.08546722000006</v>
      </c>
      <c r="X14" s="40">
        <v>391.81204677999995</v>
      </c>
      <c r="Y14" s="40">
        <v>1725.4326087500001</v>
      </c>
      <c r="Z14" s="40">
        <v>0</v>
      </c>
      <c r="AA14" s="40">
        <v>66.014228770000003</v>
      </c>
      <c r="AB14" s="40">
        <v>1154.2472360499999</v>
      </c>
      <c r="AC14" s="40">
        <v>0</v>
      </c>
      <c r="AD14" s="40">
        <v>525.17117769000004</v>
      </c>
      <c r="AE14" s="40">
        <v>0</v>
      </c>
      <c r="AF14" s="40">
        <v>56.965010360000001</v>
      </c>
      <c r="AG14" s="40">
        <v>228.54650551</v>
      </c>
      <c r="AH14" s="40">
        <v>808.16879440000002</v>
      </c>
      <c r="AI14" s="40">
        <v>654.28120449000005</v>
      </c>
      <c r="AJ14" s="40">
        <v>21.208610270000001</v>
      </c>
      <c r="AK14" s="40">
        <v>342.45617873000003</v>
      </c>
      <c r="AL14" s="40">
        <v>0</v>
      </c>
      <c r="AM14" s="40">
        <v>0</v>
      </c>
      <c r="AN14" s="40">
        <v>1234.4758508800001</v>
      </c>
      <c r="AO14" s="41">
        <f t="shared" ref="AO14:AO25" si="0">SUM(B14:AN14)</f>
        <v>10117.419183090002</v>
      </c>
      <c r="AP14" s="33"/>
    </row>
    <row r="15" spans="1:42" ht="18.95" customHeight="1">
      <c r="A15" s="39" t="s">
        <v>45</v>
      </c>
      <c r="B15" s="40">
        <v>149.63636840999999</v>
      </c>
      <c r="C15" s="40">
        <v>56.465120310000003</v>
      </c>
      <c r="D15" s="40">
        <v>749.18784830999994</v>
      </c>
      <c r="E15" s="40">
        <v>34.989699309999999</v>
      </c>
      <c r="F15" s="40">
        <v>62.621924979999996</v>
      </c>
      <c r="G15" s="40">
        <v>86.951135609999994</v>
      </c>
      <c r="H15" s="40">
        <v>0</v>
      </c>
      <c r="I15" s="40">
        <v>0</v>
      </c>
      <c r="J15" s="40">
        <v>0</v>
      </c>
      <c r="K15" s="40">
        <v>187.85802475</v>
      </c>
      <c r="L15" s="40">
        <v>157.93962625</v>
      </c>
      <c r="M15" s="40">
        <v>0</v>
      </c>
      <c r="N15" s="40">
        <v>0</v>
      </c>
      <c r="O15" s="40">
        <v>0</v>
      </c>
      <c r="P15" s="40">
        <v>628.14742649000004</v>
      </c>
      <c r="Q15" s="40">
        <v>0</v>
      </c>
      <c r="R15" s="40">
        <v>0</v>
      </c>
      <c r="S15" s="40">
        <v>0</v>
      </c>
      <c r="T15" s="40">
        <v>0</v>
      </c>
      <c r="U15" s="40">
        <v>64.498977049999993</v>
      </c>
      <c r="V15" s="40">
        <v>26.584197710000002</v>
      </c>
      <c r="W15" s="40">
        <v>815.54972892000001</v>
      </c>
      <c r="X15" s="40">
        <v>369.82022847000002</v>
      </c>
      <c r="Y15" s="40">
        <v>1665.26787601</v>
      </c>
      <c r="Z15" s="40">
        <v>0</v>
      </c>
      <c r="AA15" s="40">
        <v>62.684775250000001</v>
      </c>
      <c r="AB15" s="40">
        <v>1005.0380914</v>
      </c>
      <c r="AC15" s="40">
        <v>0</v>
      </c>
      <c r="AD15" s="40">
        <v>518.69809874999999</v>
      </c>
      <c r="AE15" s="40">
        <v>0</v>
      </c>
      <c r="AF15" s="40">
        <v>56.992897030000002</v>
      </c>
      <c r="AG15" s="40">
        <v>229.51669999999999</v>
      </c>
      <c r="AH15" s="40">
        <v>765.25062176999995</v>
      </c>
      <c r="AI15" s="40">
        <v>634.38128905999997</v>
      </c>
      <c r="AJ15" s="40">
        <v>21.052665390000001</v>
      </c>
      <c r="AK15" s="40">
        <v>317.66457928</v>
      </c>
      <c r="AL15" s="40">
        <v>0</v>
      </c>
      <c r="AM15" s="40">
        <v>0</v>
      </c>
      <c r="AN15" s="40">
        <v>1201.4614901899999</v>
      </c>
      <c r="AO15" s="41">
        <f t="shared" si="0"/>
        <v>9868.2593906999991</v>
      </c>
      <c r="AP15" s="33"/>
    </row>
    <row r="16" spans="1:42" ht="18.95" customHeight="1">
      <c r="A16" s="39" t="s">
        <v>46</v>
      </c>
      <c r="B16" s="40">
        <v>149.16002916999997</v>
      </c>
      <c r="C16" s="40">
        <v>55.017552960000003</v>
      </c>
      <c r="D16" s="40">
        <v>725.65193410000006</v>
      </c>
      <c r="E16" s="40">
        <v>32.380110109999997</v>
      </c>
      <c r="F16" s="40">
        <v>60.522627649999997</v>
      </c>
      <c r="G16" s="40">
        <v>86.388862500000002</v>
      </c>
      <c r="H16" s="40">
        <v>0</v>
      </c>
      <c r="I16" s="40">
        <v>0</v>
      </c>
      <c r="J16" s="40">
        <v>0</v>
      </c>
      <c r="K16" s="40">
        <v>179.65329274999999</v>
      </c>
      <c r="L16" s="40">
        <v>162.30322277000002</v>
      </c>
      <c r="M16" s="40">
        <v>0</v>
      </c>
      <c r="N16" s="40">
        <v>0</v>
      </c>
      <c r="O16" s="40">
        <v>0</v>
      </c>
      <c r="P16" s="40">
        <v>548.08775387000003</v>
      </c>
      <c r="Q16" s="40">
        <v>0</v>
      </c>
      <c r="R16" s="40">
        <v>0</v>
      </c>
      <c r="S16" s="40">
        <v>0</v>
      </c>
      <c r="T16" s="40">
        <v>0</v>
      </c>
      <c r="U16" s="40">
        <v>62.666753929999999</v>
      </c>
      <c r="V16" s="40">
        <v>29.45641947</v>
      </c>
      <c r="W16" s="40">
        <v>787.84088924000002</v>
      </c>
      <c r="X16" s="40">
        <v>345.28400313999998</v>
      </c>
      <c r="Y16" s="40">
        <v>1621.9979000599999</v>
      </c>
      <c r="Z16" s="40">
        <v>0</v>
      </c>
      <c r="AA16" s="40">
        <v>59.714866229999998</v>
      </c>
      <c r="AB16" s="40">
        <v>908.19747188999997</v>
      </c>
      <c r="AC16" s="40">
        <v>0</v>
      </c>
      <c r="AD16" s="40">
        <v>511.39670145999997</v>
      </c>
      <c r="AE16" s="40">
        <v>0</v>
      </c>
      <c r="AF16" s="40">
        <v>57.61013724</v>
      </c>
      <c r="AG16" s="40">
        <v>230.85352027000002</v>
      </c>
      <c r="AH16" s="40">
        <v>743.08639532000007</v>
      </c>
      <c r="AI16" s="40">
        <v>638.92006041000002</v>
      </c>
      <c r="AJ16" s="40">
        <v>21.247845780000002</v>
      </c>
      <c r="AK16" s="40">
        <v>300.95989347000005</v>
      </c>
      <c r="AL16" s="40">
        <v>0</v>
      </c>
      <c r="AM16" s="40">
        <v>0</v>
      </c>
      <c r="AN16" s="40">
        <v>1152.9945549399999</v>
      </c>
      <c r="AO16" s="41">
        <f t="shared" si="0"/>
        <v>9471.3927987300012</v>
      </c>
      <c r="AP16" s="33"/>
    </row>
    <row r="17" spans="1:42" ht="18.95" customHeight="1">
      <c r="A17" s="39" t="s">
        <v>47</v>
      </c>
      <c r="B17" s="40">
        <v>149.70733459000002</v>
      </c>
      <c r="C17" s="40">
        <v>0</v>
      </c>
      <c r="D17" s="40">
        <v>717.61506266999993</v>
      </c>
      <c r="E17" s="40">
        <v>30.979117469999998</v>
      </c>
      <c r="F17" s="40">
        <v>58.78850336</v>
      </c>
      <c r="G17" s="40">
        <v>82.513118590000005</v>
      </c>
      <c r="H17" s="40">
        <v>0</v>
      </c>
      <c r="I17" s="40">
        <v>0</v>
      </c>
      <c r="J17" s="40">
        <v>0</v>
      </c>
      <c r="K17" s="40">
        <v>172.36562136000001</v>
      </c>
      <c r="L17" s="40">
        <v>165.78412471999999</v>
      </c>
      <c r="M17" s="40">
        <v>0</v>
      </c>
      <c r="N17" s="40">
        <v>0</v>
      </c>
      <c r="O17" s="40">
        <v>0</v>
      </c>
      <c r="P17" s="40">
        <v>561.20965923000006</v>
      </c>
      <c r="Q17" s="40">
        <v>0</v>
      </c>
      <c r="R17" s="40">
        <v>0</v>
      </c>
      <c r="S17" s="40">
        <v>0</v>
      </c>
      <c r="T17" s="40">
        <v>0</v>
      </c>
      <c r="U17" s="40">
        <v>60.848550380000006</v>
      </c>
      <c r="V17" s="40">
        <v>28.608771409999999</v>
      </c>
      <c r="W17" s="40">
        <v>753.99681605000001</v>
      </c>
      <c r="X17" s="40">
        <v>322.82279058999995</v>
      </c>
      <c r="Y17" s="40">
        <v>1575.0563655999999</v>
      </c>
      <c r="Z17" s="40">
        <v>0</v>
      </c>
      <c r="AA17" s="40">
        <v>54.162579539999996</v>
      </c>
      <c r="AB17" s="40">
        <v>875.66416658000003</v>
      </c>
      <c r="AC17" s="40">
        <v>0</v>
      </c>
      <c r="AD17" s="40">
        <v>498.92899750999999</v>
      </c>
      <c r="AE17" s="40">
        <v>0</v>
      </c>
      <c r="AF17" s="40">
        <v>53.52373961</v>
      </c>
      <c r="AG17" s="40">
        <v>232.13367585</v>
      </c>
      <c r="AH17" s="40">
        <v>758.03621500999998</v>
      </c>
      <c r="AI17" s="40">
        <v>625.31189716999995</v>
      </c>
      <c r="AJ17" s="40">
        <v>20.811790370000001</v>
      </c>
      <c r="AK17" s="40">
        <v>277.23598867999999</v>
      </c>
      <c r="AL17" s="40">
        <v>0</v>
      </c>
      <c r="AM17" s="40">
        <v>0</v>
      </c>
      <c r="AN17" s="40">
        <v>1103.48428552</v>
      </c>
      <c r="AO17" s="41">
        <f t="shared" si="0"/>
        <v>9179.5891718599996</v>
      </c>
      <c r="AP17" s="33"/>
    </row>
    <row r="18" spans="1:42" ht="18.95" customHeight="1">
      <c r="A18" s="39" t="s">
        <v>48</v>
      </c>
      <c r="B18" s="40">
        <v>149.65224424000002</v>
      </c>
      <c r="C18" s="40">
        <v>59.499204829999996</v>
      </c>
      <c r="D18" s="40">
        <v>643.63116083</v>
      </c>
      <c r="E18" s="40">
        <v>30.55930712</v>
      </c>
      <c r="F18" s="40">
        <v>58.928716360000003</v>
      </c>
      <c r="G18" s="40">
        <v>72.300239650000009</v>
      </c>
      <c r="H18" s="40">
        <v>0</v>
      </c>
      <c r="I18" s="40">
        <v>0</v>
      </c>
      <c r="J18" s="40">
        <v>0</v>
      </c>
      <c r="K18" s="40">
        <v>0</v>
      </c>
      <c r="L18" s="40">
        <v>174.51266980000003</v>
      </c>
      <c r="M18" s="40">
        <v>0</v>
      </c>
      <c r="N18" s="40">
        <v>0</v>
      </c>
      <c r="O18" s="40">
        <v>0</v>
      </c>
      <c r="P18" s="40">
        <v>538.16518791999999</v>
      </c>
      <c r="Q18" s="40">
        <v>0</v>
      </c>
      <c r="R18" s="40">
        <v>0</v>
      </c>
      <c r="S18" s="40">
        <v>0</v>
      </c>
      <c r="T18" s="40">
        <v>0</v>
      </c>
      <c r="U18" s="40">
        <v>55.509034569999997</v>
      </c>
      <c r="V18" s="40">
        <v>29.773502960000002</v>
      </c>
      <c r="W18" s="40">
        <v>712.42427627999996</v>
      </c>
      <c r="X18" s="40">
        <v>302.03810112999997</v>
      </c>
      <c r="Y18" s="40">
        <v>1505.05118122</v>
      </c>
      <c r="Z18" s="40">
        <v>0</v>
      </c>
      <c r="AA18" s="40">
        <v>52.980915880000005</v>
      </c>
      <c r="AB18" s="40">
        <v>878.40092852999999</v>
      </c>
      <c r="AC18" s="40">
        <v>0</v>
      </c>
      <c r="AD18" s="40">
        <v>479.02538810999999</v>
      </c>
      <c r="AE18" s="40">
        <v>0</v>
      </c>
      <c r="AF18" s="40">
        <v>54.340130710000004</v>
      </c>
      <c r="AG18" s="40">
        <v>233.15316577000002</v>
      </c>
      <c r="AH18" s="40">
        <v>736.56113792999997</v>
      </c>
      <c r="AI18" s="40">
        <v>568.17052476999993</v>
      </c>
      <c r="AJ18" s="40">
        <v>20.589304070000001</v>
      </c>
      <c r="AK18" s="40">
        <v>271.43001006000003</v>
      </c>
      <c r="AL18" s="40">
        <v>0</v>
      </c>
      <c r="AM18" s="40">
        <v>0</v>
      </c>
      <c r="AN18" s="40">
        <v>1087.8062514600001</v>
      </c>
      <c r="AO18" s="41">
        <f t="shared" si="0"/>
        <v>8714.5025841999995</v>
      </c>
      <c r="AP18" s="33"/>
    </row>
    <row r="19" spans="1:42" ht="18.95" customHeight="1">
      <c r="A19" s="39" t="s">
        <v>49</v>
      </c>
      <c r="B19" s="40">
        <v>149.17058591999998</v>
      </c>
      <c r="C19" s="40">
        <v>56.653435979999998</v>
      </c>
      <c r="D19" s="40">
        <v>533.23087072999999</v>
      </c>
      <c r="E19" s="40">
        <v>27.0033262</v>
      </c>
      <c r="F19" s="40">
        <v>56.773239159999996</v>
      </c>
      <c r="G19" s="40">
        <v>72.099027819999989</v>
      </c>
      <c r="H19" s="40">
        <v>0</v>
      </c>
      <c r="I19" s="40">
        <v>0</v>
      </c>
      <c r="J19" s="40">
        <v>0</v>
      </c>
      <c r="K19" s="40">
        <v>0</v>
      </c>
      <c r="L19" s="40">
        <v>177.53474611999999</v>
      </c>
      <c r="M19" s="40">
        <v>0</v>
      </c>
      <c r="N19" s="40">
        <v>0</v>
      </c>
      <c r="O19" s="40">
        <v>0</v>
      </c>
      <c r="P19" s="40">
        <v>505.72559294000001</v>
      </c>
      <c r="Q19" s="40">
        <v>0</v>
      </c>
      <c r="R19" s="40">
        <v>0</v>
      </c>
      <c r="S19" s="40">
        <v>0</v>
      </c>
      <c r="T19" s="40">
        <v>0</v>
      </c>
      <c r="U19" s="40">
        <v>54.352392399999999</v>
      </c>
      <c r="V19" s="40">
        <v>33.671686340000001</v>
      </c>
      <c r="W19" s="40">
        <v>724.60614096000006</v>
      </c>
      <c r="X19" s="40">
        <v>280.16608030000003</v>
      </c>
      <c r="Y19" s="40">
        <v>1441.9166726600001</v>
      </c>
      <c r="Z19" s="40">
        <v>0</v>
      </c>
      <c r="AA19" s="40">
        <v>51.359369020000003</v>
      </c>
      <c r="AB19" s="40">
        <v>866.29352990999996</v>
      </c>
      <c r="AC19" s="40">
        <v>0</v>
      </c>
      <c r="AD19" s="40">
        <v>516.30111064999994</v>
      </c>
      <c r="AE19" s="40">
        <v>0</v>
      </c>
      <c r="AF19" s="40">
        <v>54.951030799999998</v>
      </c>
      <c r="AG19" s="40">
        <v>234.30426815000001</v>
      </c>
      <c r="AH19" s="40">
        <v>730.66860913999994</v>
      </c>
      <c r="AI19" s="40">
        <v>561.6770358</v>
      </c>
      <c r="AJ19" s="40">
        <v>20.11219135</v>
      </c>
      <c r="AK19" s="40">
        <v>254.96490618000001</v>
      </c>
      <c r="AL19" s="40">
        <v>0</v>
      </c>
      <c r="AM19" s="40">
        <v>0</v>
      </c>
      <c r="AN19" s="40">
        <v>1066.9428146799999</v>
      </c>
      <c r="AO19" s="41">
        <f t="shared" si="0"/>
        <v>8470.4786632099986</v>
      </c>
      <c r="AP19" s="33"/>
    </row>
    <row r="20" spans="1:42" ht="18.95" customHeight="1">
      <c r="A20" s="39" t="s">
        <v>50</v>
      </c>
      <c r="B20" s="40">
        <v>143.71211291999998</v>
      </c>
      <c r="C20" s="40">
        <v>57.014618909999996</v>
      </c>
      <c r="D20" s="40">
        <v>475.04243749</v>
      </c>
      <c r="E20" s="40">
        <v>24.012017749999998</v>
      </c>
      <c r="F20" s="40">
        <v>54.656291830000001</v>
      </c>
      <c r="G20" s="40">
        <v>71.243470459999998</v>
      </c>
      <c r="H20" s="40">
        <v>0</v>
      </c>
      <c r="I20" s="40">
        <v>0</v>
      </c>
      <c r="J20" s="40">
        <v>0</v>
      </c>
      <c r="K20" s="40">
        <v>0</v>
      </c>
      <c r="L20" s="40">
        <v>182.62670388999999</v>
      </c>
      <c r="M20" s="40">
        <v>0</v>
      </c>
      <c r="N20" s="40">
        <v>0</v>
      </c>
      <c r="O20" s="40">
        <v>0</v>
      </c>
      <c r="P20" s="40">
        <v>516.89590654000006</v>
      </c>
      <c r="Q20" s="40">
        <v>0</v>
      </c>
      <c r="R20" s="40">
        <v>0</v>
      </c>
      <c r="S20" s="40">
        <v>0</v>
      </c>
      <c r="T20" s="40">
        <v>0</v>
      </c>
      <c r="U20" s="40">
        <v>54.455858310000004</v>
      </c>
      <c r="V20" s="40">
        <v>31.08478903</v>
      </c>
      <c r="W20" s="40">
        <v>681.29114273000005</v>
      </c>
      <c r="X20" s="40">
        <v>263.73331165000002</v>
      </c>
      <c r="Y20" s="40">
        <v>1468.5108240999998</v>
      </c>
      <c r="Z20" s="40">
        <v>0</v>
      </c>
      <c r="AA20" s="40">
        <v>50.253172790000001</v>
      </c>
      <c r="AB20" s="40">
        <v>938.56142574</v>
      </c>
      <c r="AC20" s="40">
        <v>0</v>
      </c>
      <c r="AD20" s="40">
        <v>514.29803949000006</v>
      </c>
      <c r="AE20" s="40">
        <v>0</v>
      </c>
      <c r="AF20" s="40">
        <v>55.205543270000007</v>
      </c>
      <c r="AG20" s="40">
        <v>235.39470621000001</v>
      </c>
      <c r="AH20" s="40">
        <v>730.96383068</v>
      </c>
      <c r="AI20" s="40">
        <v>543.69982491999997</v>
      </c>
      <c r="AJ20" s="40">
        <v>20.023708469999999</v>
      </c>
      <c r="AK20" s="40">
        <v>258.25386213999997</v>
      </c>
      <c r="AL20" s="40">
        <v>0</v>
      </c>
      <c r="AM20" s="40">
        <v>0</v>
      </c>
      <c r="AN20" s="40">
        <v>1048.8076393700001</v>
      </c>
      <c r="AO20" s="41">
        <f t="shared" si="0"/>
        <v>8419.7412386899978</v>
      </c>
      <c r="AP20" s="33"/>
    </row>
    <row r="21" spans="1:42" ht="18.95" customHeight="1">
      <c r="A21" s="39" t="s">
        <v>51</v>
      </c>
      <c r="B21" s="40">
        <v>140.81064194999999</v>
      </c>
      <c r="C21" s="40">
        <v>57.156224829999999</v>
      </c>
      <c r="D21" s="40">
        <v>443.62017062000001</v>
      </c>
      <c r="E21" s="40">
        <v>22.003659819999999</v>
      </c>
      <c r="F21" s="40">
        <v>52.598123630000003</v>
      </c>
      <c r="G21" s="40">
        <v>65.815258319999998</v>
      </c>
      <c r="H21" s="40">
        <v>0</v>
      </c>
      <c r="I21" s="40">
        <v>0</v>
      </c>
      <c r="J21" s="40">
        <v>0</v>
      </c>
      <c r="K21" s="40">
        <v>0</v>
      </c>
      <c r="L21" s="40">
        <v>189.79150836000002</v>
      </c>
      <c r="M21" s="40">
        <v>0</v>
      </c>
      <c r="N21" s="40">
        <v>0</v>
      </c>
      <c r="O21" s="40">
        <v>0</v>
      </c>
      <c r="P21" s="40">
        <v>532.73325220999993</v>
      </c>
      <c r="Q21" s="40">
        <v>0</v>
      </c>
      <c r="R21" s="40">
        <v>0</v>
      </c>
      <c r="S21" s="40">
        <v>0</v>
      </c>
      <c r="T21" s="40">
        <v>0</v>
      </c>
      <c r="U21" s="40">
        <v>48.004407749999999</v>
      </c>
      <c r="V21" s="40">
        <v>30.444842879999999</v>
      </c>
      <c r="W21" s="40">
        <v>697.10115733000009</v>
      </c>
      <c r="X21" s="40">
        <v>248.72374146999999</v>
      </c>
      <c r="Y21" s="40">
        <v>1398.43587705</v>
      </c>
      <c r="Z21" s="40">
        <v>0</v>
      </c>
      <c r="AA21" s="40">
        <v>49.231169659999999</v>
      </c>
      <c r="AB21" s="40">
        <v>997.22890834999998</v>
      </c>
      <c r="AC21" s="40">
        <v>0</v>
      </c>
      <c r="AD21" s="40">
        <v>517.01858278999998</v>
      </c>
      <c r="AE21" s="40">
        <v>0</v>
      </c>
      <c r="AF21" s="40">
        <v>60.150520899999997</v>
      </c>
      <c r="AG21" s="40">
        <v>236.51977001</v>
      </c>
      <c r="AH21" s="40">
        <v>711.66259936999995</v>
      </c>
      <c r="AI21" s="40">
        <v>538.08314108000002</v>
      </c>
      <c r="AJ21" s="40">
        <v>20.09090282</v>
      </c>
      <c r="AK21" s="40">
        <v>248.50673741999998</v>
      </c>
      <c r="AL21" s="40">
        <v>0</v>
      </c>
      <c r="AM21" s="40">
        <v>0</v>
      </c>
      <c r="AN21" s="40">
        <v>1052.4229700800001</v>
      </c>
      <c r="AO21" s="41">
        <f t="shared" si="0"/>
        <v>8358.1541687000008</v>
      </c>
      <c r="AP21" s="33"/>
    </row>
    <row r="22" spans="1:42" ht="18.95" customHeight="1">
      <c r="A22" s="39" t="s">
        <v>52</v>
      </c>
      <c r="B22" s="40">
        <v>136.39610683000001</v>
      </c>
      <c r="C22" s="40">
        <v>57.030712579999999</v>
      </c>
      <c r="D22" s="40">
        <v>477.55976625</v>
      </c>
      <c r="E22" s="40">
        <v>18.73507197</v>
      </c>
      <c r="F22" s="40">
        <v>50.290351880000003</v>
      </c>
      <c r="G22" s="40">
        <v>64.065010709999996</v>
      </c>
      <c r="H22" s="40">
        <v>0</v>
      </c>
      <c r="I22" s="40">
        <v>0</v>
      </c>
      <c r="J22" s="40">
        <v>0</v>
      </c>
      <c r="K22" s="40">
        <v>0</v>
      </c>
      <c r="L22" s="40">
        <v>198.92229462999998</v>
      </c>
      <c r="M22" s="40">
        <v>0</v>
      </c>
      <c r="N22" s="40">
        <v>0</v>
      </c>
      <c r="O22" s="40">
        <v>0</v>
      </c>
      <c r="P22" s="40">
        <v>516.39939301999993</v>
      </c>
      <c r="Q22" s="40">
        <v>0</v>
      </c>
      <c r="R22" s="40">
        <v>0</v>
      </c>
      <c r="S22" s="40">
        <v>0</v>
      </c>
      <c r="T22" s="40">
        <v>0</v>
      </c>
      <c r="U22" s="40">
        <v>51.999546979999998</v>
      </c>
      <c r="V22" s="40">
        <v>30.140250999999999</v>
      </c>
      <c r="W22" s="40">
        <v>674.32797701000004</v>
      </c>
      <c r="X22" s="40">
        <v>233.99624054</v>
      </c>
      <c r="Y22" s="40">
        <v>1327.0935419300001</v>
      </c>
      <c r="Z22" s="40">
        <v>0</v>
      </c>
      <c r="AA22" s="40">
        <v>47.220297280000004</v>
      </c>
      <c r="AB22" s="40">
        <v>1061.2744716100001</v>
      </c>
      <c r="AC22" s="40">
        <v>0</v>
      </c>
      <c r="AD22" s="40">
        <v>531.23399414999994</v>
      </c>
      <c r="AE22" s="40">
        <v>0</v>
      </c>
      <c r="AF22" s="40">
        <v>61.675351340000006</v>
      </c>
      <c r="AG22" s="40">
        <v>237.69233871</v>
      </c>
      <c r="AH22" s="40">
        <v>688.01211747000002</v>
      </c>
      <c r="AI22" s="40">
        <v>557.31258429000002</v>
      </c>
      <c r="AJ22" s="40">
        <v>20.45415229</v>
      </c>
      <c r="AK22" s="40">
        <v>232.30126290999999</v>
      </c>
      <c r="AL22" s="40">
        <v>0</v>
      </c>
      <c r="AM22" s="40">
        <v>0</v>
      </c>
      <c r="AN22" s="40">
        <v>603.34146057999999</v>
      </c>
      <c r="AO22" s="41">
        <f t="shared" si="0"/>
        <v>7877.4742959599998</v>
      </c>
      <c r="AP22" s="33"/>
    </row>
    <row r="23" spans="1:42" ht="18.95" customHeight="1">
      <c r="A23" s="39" t="s">
        <v>53</v>
      </c>
      <c r="B23" s="40">
        <v>134.74833579</v>
      </c>
      <c r="C23" s="40">
        <v>55.447546459999998</v>
      </c>
      <c r="D23" s="40">
        <v>480.87689308</v>
      </c>
      <c r="E23" s="40">
        <v>15.061409869999999</v>
      </c>
      <c r="F23" s="40">
        <v>49.042357950000003</v>
      </c>
      <c r="G23" s="40">
        <v>63.387029329999997</v>
      </c>
      <c r="H23" s="40">
        <v>0</v>
      </c>
      <c r="I23" s="40">
        <v>0</v>
      </c>
      <c r="J23" s="40">
        <v>0</v>
      </c>
      <c r="K23" s="40">
        <v>0</v>
      </c>
      <c r="L23" s="40">
        <v>210.95667147</v>
      </c>
      <c r="M23" s="40">
        <v>0</v>
      </c>
      <c r="N23" s="40">
        <v>0</v>
      </c>
      <c r="O23" s="40">
        <v>0</v>
      </c>
      <c r="P23" s="40">
        <v>519.58656500999996</v>
      </c>
      <c r="Q23" s="40">
        <v>0</v>
      </c>
      <c r="R23" s="40">
        <v>0</v>
      </c>
      <c r="S23" s="40">
        <v>0</v>
      </c>
      <c r="T23" s="40">
        <v>0</v>
      </c>
      <c r="U23" s="40">
        <v>52.026693600000002</v>
      </c>
      <c r="V23" s="40">
        <v>31.669449570000001</v>
      </c>
      <c r="W23" s="40">
        <v>614.58918603999996</v>
      </c>
      <c r="X23" s="40">
        <v>220.99136324</v>
      </c>
      <c r="Y23" s="40">
        <v>1277.4069277799999</v>
      </c>
      <c r="Z23" s="40">
        <v>0</v>
      </c>
      <c r="AA23" s="40">
        <v>46.456037989999999</v>
      </c>
      <c r="AB23" s="40">
        <v>1064.4904615299999</v>
      </c>
      <c r="AC23" s="40">
        <v>0</v>
      </c>
      <c r="AD23" s="40">
        <v>497.32645351999997</v>
      </c>
      <c r="AE23" s="40">
        <v>0</v>
      </c>
      <c r="AF23" s="40">
        <v>58.476859040000001</v>
      </c>
      <c r="AG23" s="40">
        <v>238.86685412</v>
      </c>
      <c r="AH23" s="40">
        <v>698.23159566999993</v>
      </c>
      <c r="AI23" s="40">
        <v>556.59351234000007</v>
      </c>
      <c r="AJ23" s="40">
        <v>20.46582347</v>
      </c>
      <c r="AK23" s="40">
        <v>227.20926634</v>
      </c>
      <c r="AL23" s="40">
        <v>0</v>
      </c>
      <c r="AM23" s="40">
        <v>0</v>
      </c>
      <c r="AN23" s="40">
        <v>579.63981508000006</v>
      </c>
      <c r="AO23" s="41">
        <f t="shared" si="0"/>
        <v>7713.5471082900003</v>
      </c>
      <c r="AP23" s="33"/>
    </row>
    <row r="24" spans="1:42" ht="18.95" customHeight="1">
      <c r="A24" s="39" t="s">
        <v>54</v>
      </c>
      <c r="B24" s="40">
        <v>121.77401887000001</v>
      </c>
      <c r="C24" s="40">
        <v>55.301744249999999</v>
      </c>
      <c r="D24" s="40">
        <v>583.83565564000003</v>
      </c>
      <c r="E24" s="40">
        <v>13.036636830000001</v>
      </c>
      <c r="F24" s="40">
        <v>52.154328590000006</v>
      </c>
      <c r="G24" s="40">
        <v>61.535196110000001</v>
      </c>
      <c r="H24" s="40">
        <v>0</v>
      </c>
      <c r="I24" s="40">
        <v>0</v>
      </c>
      <c r="J24" s="40">
        <v>0</v>
      </c>
      <c r="K24" s="40">
        <v>0</v>
      </c>
      <c r="L24" s="40">
        <v>219.57624662000001</v>
      </c>
      <c r="M24" s="40">
        <v>0</v>
      </c>
      <c r="N24" s="40">
        <v>0</v>
      </c>
      <c r="O24" s="40">
        <v>0</v>
      </c>
      <c r="P24" s="40">
        <v>517.94523995999998</v>
      </c>
      <c r="Q24" s="40">
        <v>0</v>
      </c>
      <c r="R24" s="40">
        <v>0</v>
      </c>
      <c r="S24" s="40">
        <v>0</v>
      </c>
      <c r="T24" s="40">
        <v>0</v>
      </c>
      <c r="U24" s="40">
        <v>48.23635925</v>
      </c>
      <c r="V24" s="40">
        <v>35.823466809999999</v>
      </c>
      <c r="W24" s="40">
        <v>619.91984789999992</v>
      </c>
      <c r="X24" s="40">
        <v>209.96112044999998</v>
      </c>
      <c r="Y24" s="40">
        <v>1286.8948358099999</v>
      </c>
      <c r="Z24" s="40">
        <v>0</v>
      </c>
      <c r="AA24" s="40">
        <v>46.233167340000001</v>
      </c>
      <c r="AB24" s="40">
        <v>1097.1150471999999</v>
      </c>
      <c r="AC24" s="40">
        <v>0</v>
      </c>
      <c r="AD24" s="40">
        <v>503.81146683999998</v>
      </c>
      <c r="AE24" s="40">
        <v>0</v>
      </c>
      <c r="AF24" s="40">
        <v>59.731181619999994</v>
      </c>
      <c r="AG24" s="40">
        <v>239.51434750999999</v>
      </c>
      <c r="AH24" s="40">
        <v>668.39035377999994</v>
      </c>
      <c r="AI24" s="40">
        <v>577.21222091999994</v>
      </c>
      <c r="AJ24" s="40">
        <v>20.919921379999998</v>
      </c>
      <c r="AK24" s="40">
        <v>222.22991615000001</v>
      </c>
      <c r="AL24" s="40">
        <v>0</v>
      </c>
      <c r="AM24" s="40">
        <v>0</v>
      </c>
      <c r="AN24" s="40">
        <v>652.45959042999993</v>
      </c>
      <c r="AO24" s="41">
        <f t="shared" si="0"/>
        <v>7913.6119102600005</v>
      </c>
      <c r="AP24" s="33"/>
    </row>
    <row r="25" spans="1:42" ht="18.95" customHeight="1">
      <c r="A25" s="39" t="s">
        <v>55</v>
      </c>
      <c r="B25" s="40">
        <v>41.53542221</v>
      </c>
      <c r="C25" s="40">
        <v>52.232652549999997</v>
      </c>
      <c r="D25" s="40">
        <v>662.59173314999998</v>
      </c>
      <c r="E25" s="40">
        <v>4.4454544800000004</v>
      </c>
      <c r="F25" s="40">
        <v>51.365813860000003</v>
      </c>
      <c r="G25" s="40">
        <v>61.776769439999995</v>
      </c>
      <c r="H25" s="40">
        <v>0</v>
      </c>
      <c r="I25" s="40">
        <v>0</v>
      </c>
      <c r="J25" s="40">
        <v>0</v>
      </c>
      <c r="K25" s="40">
        <v>0</v>
      </c>
      <c r="L25" s="40">
        <v>220.27094249999999</v>
      </c>
      <c r="M25" s="40">
        <v>0</v>
      </c>
      <c r="N25" s="40">
        <v>0</v>
      </c>
      <c r="O25" s="40">
        <v>0</v>
      </c>
      <c r="P25" s="40">
        <v>500.22330128999999</v>
      </c>
      <c r="Q25" s="40">
        <v>0</v>
      </c>
      <c r="R25" s="40">
        <v>0</v>
      </c>
      <c r="S25" s="40">
        <v>0</v>
      </c>
      <c r="T25" s="40">
        <v>0</v>
      </c>
      <c r="U25" s="40">
        <v>46.898601990000003</v>
      </c>
      <c r="V25" s="40">
        <v>35.014931090000005</v>
      </c>
      <c r="W25" s="40">
        <v>621.83868598000004</v>
      </c>
      <c r="X25" s="40">
        <v>194.28660672000001</v>
      </c>
      <c r="Y25" s="40">
        <v>1296.3548025999999</v>
      </c>
      <c r="Z25" s="40">
        <v>0</v>
      </c>
      <c r="AA25" s="40">
        <v>45.562573950000001</v>
      </c>
      <c r="AB25" s="40">
        <v>1116.32503651</v>
      </c>
      <c r="AC25" s="40">
        <v>0</v>
      </c>
      <c r="AD25" s="40">
        <v>499.59244738999996</v>
      </c>
      <c r="AE25" s="40">
        <v>0</v>
      </c>
      <c r="AF25" s="40">
        <v>58.927626369999999</v>
      </c>
      <c r="AG25" s="40">
        <v>247.90156628</v>
      </c>
      <c r="AH25" s="40">
        <v>679.73336644000005</v>
      </c>
      <c r="AI25" s="40">
        <v>566.87109462000001</v>
      </c>
      <c r="AJ25" s="40">
        <v>21.286803930000001</v>
      </c>
      <c r="AK25" s="40">
        <v>211.65476167</v>
      </c>
      <c r="AL25" s="40">
        <v>0</v>
      </c>
      <c r="AM25" s="40">
        <v>0</v>
      </c>
      <c r="AN25" s="40">
        <v>704.71686409000006</v>
      </c>
      <c r="AO25" s="41">
        <f t="shared" si="0"/>
        <v>7941.4078591100006</v>
      </c>
      <c r="AP25" s="33"/>
    </row>
    <row r="26" spans="1:42" ht="9.9499999999999993" customHeight="1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3"/>
      <c r="AP26" s="33"/>
    </row>
    <row r="27" spans="1:42" ht="21.95" customHeight="1">
      <c r="A27" s="30">
        <v>2020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33"/>
    </row>
    <row r="28" spans="1:42" ht="9.949999999999999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3"/>
      <c r="AP28" s="33"/>
    </row>
    <row r="29" spans="1:42" s="38" customFormat="1" ht="18.95" customHeight="1">
      <c r="A29" s="39" t="s">
        <v>44</v>
      </c>
      <c r="B29" s="40">
        <v>38.072223170000001</v>
      </c>
      <c r="C29" s="40">
        <v>39.42441616</v>
      </c>
      <c r="D29" s="40">
        <v>825.04097405999994</v>
      </c>
      <c r="E29" s="40">
        <v>0</v>
      </c>
      <c r="F29" s="40">
        <v>49.706831009999995</v>
      </c>
      <c r="G29" s="40">
        <v>61.243155100000003</v>
      </c>
      <c r="H29" s="40">
        <v>0</v>
      </c>
      <c r="I29" s="40">
        <v>0</v>
      </c>
      <c r="J29" s="40">
        <v>0</v>
      </c>
      <c r="K29" s="40">
        <v>0</v>
      </c>
      <c r="L29" s="40">
        <v>218.50767887000001</v>
      </c>
      <c r="M29" s="40">
        <v>0</v>
      </c>
      <c r="N29" s="40">
        <v>0</v>
      </c>
      <c r="O29" s="40">
        <v>0</v>
      </c>
      <c r="P29" s="40">
        <v>513.42444095999997</v>
      </c>
      <c r="Q29" s="40">
        <v>0</v>
      </c>
      <c r="R29" s="40">
        <v>0</v>
      </c>
      <c r="S29" s="40">
        <v>0</v>
      </c>
      <c r="T29" s="40">
        <v>0</v>
      </c>
      <c r="U29" s="40">
        <v>45.347803299999995</v>
      </c>
      <c r="V29" s="40">
        <v>39.696141509999997</v>
      </c>
      <c r="W29" s="40">
        <v>628.71924007000007</v>
      </c>
      <c r="X29" s="40">
        <v>185.57094713000001</v>
      </c>
      <c r="Y29" s="40">
        <v>1300.68130959</v>
      </c>
      <c r="Z29" s="40">
        <v>0</v>
      </c>
      <c r="AA29" s="40">
        <v>46.363006720000001</v>
      </c>
      <c r="AB29" s="40">
        <v>985.88154426999995</v>
      </c>
      <c r="AC29" s="40">
        <v>0</v>
      </c>
      <c r="AD29" s="40">
        <v>497.80129058999995</v>
      </c>
      <c r="AE29" s="40">
        <v>0</v>
      </c>
      <c r="AF29" s="40">
        <v>57.074805079999997</v>
      </c>
      <c r="AG29" s="40">
        <v>248.27721947000001</v>
      </c>
      <c r="AH29" s="40">
        <v>682.23323730999994</v>
      </c>
      <c r="AI29" s="40">
        <v>553.49438309000004</v>
      </c>
      <c r="AJ29" s="40">
        <v>21.20330233</v>
      </c>
      <c r="AK29" s="40">
        <v>231.44167675999998</v>
      </c>
      <c r="AL29" s="40">
        <v>0</v>
      </c>
      <c r="AM29" s="40">
        <v>0</v>
      </c>
      <c r="AN29" s="40">
        <v>721.00101042999995</v>
      </c>
      <c r="AO29" s="41">
        <f t="shared" ref="AO29:AO40" si="1">SUM(B29:AN29)</f>
        <v>7990.2066369799995</v>
      </c>
      <c r="AP29" s="33"/>
    </row>
    <row r="30" spans="1:42" ht="18.95" customHeight="1">
      <c r="A30" s="39" t="s">
        <v>45</v>
      </c>
      <c r="B30" s="40">
        <v>33.455340579999998</v>
      </c>
      <c r="C30" s="40">
        <v>27.083260750000001</v>
      </c>
      <c r="D30" s="40">
        <v>848.46954974000005</v>
      </c>
      <c r="E30" s="40">
        <v>0</v>
      </c>
      <c r="F30" s="40">
        <v>48.693456259999998</v>
      </c>
      <c r="G30" s="40">
        <v>60.038971289999999</v>
      </c>
      <c r="H30" s="40">
        <v>0</v>
      </c>
      <c r="I30" s="40">
        <v>0</v>
      </c>
      <c r="J30" s="40">
        <v>0</v>
      </c>
      <c r="K30" s="40">
        <v>0</v>
      </c>
      <c r="L30" s="40">
        <v>229.90761536000002</v>
      </c>
      <c r="M30" s="40">
        <v>0</v>
      </c>
      <c r="N30" s="40">
        <v>0</v>
      </c>
      <c r="O30" s="40">
        <v>0</v>
      </c>
      <c r="P30" s="40">
        <v>520.15425387000005</v>
      </c>
      <c r="Q30" s="40">
        <v>0</v>
      </c>
      <c r="R30" s="40">
        <v>0</v>
      </c>
      <c r="S30" s="40">
        <v>0</v>
      </c>
      <c r="T30" s="40">
        <v>0</v>
      </c>
      <c r="U30" s="40">
        <v>42.969392159999998</v>
      </c>
      <c r="V30" s="40">
        <v>38.708938250000003</v>
      </c>
      <c r="W30" s="40">
        <v>613.45234321999999</v>
      </c>
      <c r="X30" s="40">
        <v>192.24762638999999</v>
      </c>
      <c r="Y30" s="40">
        <v>1287.32734215</v>
      </c>
      <c r="Z30" s="40">
        <v>0</v>
      </c>
      <c r="AA30" s="40">
        <v>46.610095399999999</v>
      </c>
      <c r="AB30" s="40">
        <v>945.82551613999999</v>
      </c>
      <c r="AC30" s="40">
        <v>0</v>
      </c>
      <c r="AD30" s="40">
        <v>494.42250775999997</v>
      </c>
      <c r="AE30" s="40">
        <v>0</v>
      </c>
      <c r="AF30" s="40">
        <v>57.827234450000006</v>
      </c>
      <c r="AG30" s="40">
        <v>249.14682613999997</v>
      </c>
      <c r="AH30" s="40">
        <v>677.47757176999994</v>
      </c>
      <c r="AI30" s="40">
        <v>544.96240071</v>
      </c>
      <c r="AJ30" s="40">
        <v>21.160532079999999</v>
      </c>
      <c r="AK30" s="40">
        <v>216.45285353</v>
      </c>
      <c r="AL30" s="40">
        <v>0</v>
      </c>
      <c r="AM30" s="40">
        <v>0</v>
      </c>
      <c r="AN30" s="40">
        <v>688.86073188</v>
      </c>
      <c r="AO30" s="41">
        <f t="shared" si="1"/>
        <v>7885.2543598800003</v>
      </c>
      <c r="AP30" s="33"/>
    </row>
    <row r="31" spans="1:42" ht="18.95" customHeight="1">
      <c r="A31" s="39" t="s">
        <v>56</v>
      </c>
      <c r="B31" s="40">
        <v>29.734090989999999</v>
      </c>
      <c r="C31" s="40">
        <v>19.086499610000001</v>
      </c>
      <c r="D31" s="40">
        <v>822.14347361</v>
      </c>
      <c r="E31" s="40">
        <v>0</v>
      </c>
      <c r="F31" s="40">
        <v>47.033193829999995</v>
      </c>
      <c r="G31" s="40">
        <v>58.566409569999998</v>
      </c>
      <c r="H31" s="40">
        <v>0</v>
      </c>
      <c r="I31" s="40">
        <v>0</v>
      </c>
      <c r="J31" s="40">
        <v>0</v>
      </c>
      <c r="K31" s="40">
        <v>0</v>
      </c>
      <c r="L31" s="40">
        <v>236.25820388999998</v>
      </c>
      <c r="M31" s="40">
        <v>0</v>
      </c>
      <c r="N31" s="40">
        <v>0</v>
      </c>
      <c r="O31" s="40">
        <v>0</v>
      </c>
      <c r="P31" s="40">
        <v>537.98899053000002</v>
      </c>
      <c r="Q31" s="40">
        <v>0</v>
      </c>
      <c r="R31" s="40">
        <v>0</v>
      </c>
      <c r="S31" s="40">
        <v>0</v>
      </c>
      <c r="T31" s="40">
        <v>0</v>
      </c>
      <c r="U31" s="40">
        <v>42.651802950000004</v>
      </c>
      <c r="V31" s="40">
        <v>38.918557329999999</v>
      </c>
      <c r="W31" s="40">
        <v>605.90999438999995</v>
      </c>
      <c r="X31" s="40">
        <v>168.89577423</v>
      </c>
      <c r="Y31" s="40">
        <v>1306.1264182999998</v>
      </c>
      <c r="Z31" s="40">
        <v>0</v>
      </c>
      <c r="AA31" s="40">
        <v>46.151607179999999</v>
      </c>
      <c r="AB31" s="40">
        <v>891.28351512000006</v>
      </c>
      <c r="AC31" s="40">
        <v>0</v>
      </c>
      <c r="AD31" s="40">
        <v>490.52058422000005</v>
      </c>
      <c r="AE31" s="40">
        <v>0</v>
      </c>
      <c r="AF31" s="40">
        <v>64.045834600000006</v>
      </c>
      <c r="AG31" s="40">
        <v>250.1432173</v>
      </c>
      <c r="AH31" s="40">
        <v>664.66366288999996</v>
      </c>
      <c r="AI31" s="40">
        <v>571.81269416999999</v>
      </c>
      <c r="AJ31" s="40">
        <v>21.453621260000002</v>
      </c>
      <c r="AK31" s="40">
        <v>206.01642851</v>
      </c>
      <c r="AL31" s="40">
        <v>0</v>
      </c>
      <c r="AM31" s="40">
        <v>0</v>
      </c>
      <c r="AN31" s="40">
        <v>670.97695776</v>
      </c>
      <c r="AO31" s="41">
        <f t="shared" si="1"/>
        <v>7790.3815322399996</v>
      </c>
      <c r="AP31" s="33"/>
    </row>
    <row r="32" spans="1:42" ht="18.95" customHeight="1">
      <c r="A32" s="39" t="s">
        <v>47</v>
      </c>
      <c r="B32" s="40">
        <v>25.439382039999998</v>
      </c>
      <c r="C32" s="40">
        <v>13.978771849999999</v>
      </c>
      <c r="D32" s="40">
        <v>743.56966263999993</v>
      </c>
      <c r="E32" s="40">
        <v>0</v>
      </c>
      <c r="F32" s="40">
        <v>45.082493729999996</v>
      </c>
      <c r="G32" s="40">
        <v>57.298216520000004</v>
      </c>
      <c r="H32" s="40">
        <v>0</v>
      </c>
      <c r="I32" s="40">
        <v>0</v>
      </c>
      <c r="J32" s="40">
        <v>0</v>
      </c>
      <c r="K32" s="40">
        <v>0</v>
      </c>
      <c r="L32" s="40">
        <v>238.20810359000001</v>
      </c>
      <c r="M32" s="40">
        <v>0</v>
      </c>
      <c r="N32" s="40">
        <v>0</v>
      </c>
      <c r="O32" s="40">
        <v>0</v>
      </c>
      <c r="P32" s="40">
        <v>528.07677081999998</v>
      </c>
      <c r="Q32" s="40">
        <v>0</v>
      </c>
      <c r="R32" s="40">
        <v>0</v>
      </c>
      <c r="S32" s="40">
        <v>0</v>
      </c>
      <c r="T32" s="40">
        <v>0</v>
      </c>
      <c r="U32" s="40">
        <v>42.791969119999997</v>
      </c>
      <c r="V32" s="40">
        <v>37.224702189999995</v>
      </c>
      <c r="W32" s="40">
        <v>587.28390107000007</v>
      </c>
      <c r="X32" s="40">
        <v>157.05302024000002</v>
      </c>
      <c r="Y32" s="40">
        <v>1319.7492588499999</v>
      </c>
      <c r="Z32" s="40">
        <v>0</v>
      </c>
      <c r="AA32" s="40">
        <v>45.333680289999997</v>
      </c>
      <c r="AB32" s="40">
        <v>866.90133126000001</v>
      </c>
      <c r="AC32" s="40">
        <v>0</v>
      </c>
      <c r="AD32" s="40">
        <v>487.19568813999996</v>
      </c>
      <c r="AE32" s="40">
        <v>0</v>
      </c>
      <c r="AF32" s="40">
        <v>61.405313999999997</v>
      </c>
      <c r="AG32" s="40">
        <v>250.76999833000002</v>
      </c>
      <c r="AH32" s="40">
        <v>653.25077110000007</v>
      </c>
      <c r="AI32" s="40">
        <v>537.6067266</v>
      </c>
      <c r="AJ32" s="40">
        <v>21.664079570000002</v>
      </c>
      <c r="AK32" s="40">
        <v>206.1721111</v>
      </c>
      <c r="AL32" s="40">
        <v>0</v>
      </c>
      <c r="AM32" s="40">
        <v>0</v>
      </c>
      <c r="AN32" s="40">
        <v>658.88965153999993</v>
      </c>
      <c r="AO32" s="41">
        <f t="shared" si="1"/>
        <v>7584.9456045899988</v>
      </c>
      <c r="AP32" s="33"/>
    </row>
    <row r="33" spans="1:44" ht="18.95" customHeight="1">
      <c r="A33" s="39" t="s">
        <v>48</v>
      </c>
      <c r="B33" s="40">
        <v>21.09900957</v>
      </c>
      <c r="C33" s="40">
        <v>11.719335239999999</v>
      </c>
      <c r="D33" s="40">
        <v>626.42785270000002</v>
      </c>
      <c r="E33" s="40">
        <v>0</v>
      </c>
      <c r="F33" s="40">
        <v>43.066983119999996</v>
      </c>
      <c r="G33" s="40">
        <v>55.479231509999998</v>
      </c>
      <c r="H33" s="40">
        <v>0</v>
      </c>
      <c r="I33" s="40">
        <v>0</v>
      </c>
      <c r="J33" s="40">
        <v>0</v>
      </c>
      <c r="K33" s="40">
        <v>0</v>
      </c>
      <c r="L33" s="40">
        <v>244.95435743000002</v>
      </c>
      <c r="M33" s="40">
        <v>0</v>
      </c>
      <c r="N33" s="40">
        <v>0</v>
      </c>
      <c r="O33" s="40">
        <v>0</v>
      </c>
      <c r="P33" s="40">
        <v>534.98464994000005</v>
      </c>
      <c r="Q33" s="40">
        <v>0</v>
      </c>
      <c r="R33" s="40">
        <v>0</v>
      </c>
      <c r="S33" s="40">
        <v>0</v>
      </c>
      <c r="T33" s="40">
        <v>0</v>
      </c>
      <c r="U33" s="40">
        <v>40.528322240000001</v>
      </c>
      <c r="V33" s="40">
        <v>36.160630220000002</v>
      </c>
      <c r="W33" s="40">
        <v>580.54039267999997</v>
      </c>
      <c r="X33" s="40">
        <v>145.18153450999998</v>
      </c>
      <c r="Y33" s="40">
        <v>1327.18620005</v>
      </c>
      <c r="Z33" s="40">
        <v>0</v>
      </c>
      <c r="AA33" s="40">
        <v>44.616897000000002</v>
      </c>
      <c r="AB33" s="40">
        <v>934.54982600000005</v>
      </c>
      <c r="AC33" s="40">
        <v>0</v>
      </c>
      <c r="AD33" s="40">
        <v>476.44037941000005</v>
      </c>
      <c r="AE33" s="40">
        <v>0</v>
      </c>
      <c r="AF33" s="40">
        <v>61.674045249999999</v>
      </c>
      <c r="AG33" s="40">
        <v>251.20696286</v>
      </c>
      <c r="AH33" s="40">
        <v>637.02084775000003</v>
      </c>
      <c r="AI33" s="40">
        <v>539.48089682</v>
      </c>
      <c r="AJ33" s="40">
        <v>21.802044120000001</v>
      </c>
      <c r="AK33" s="40">
        <v>204.27557063999998</v>
      </c>
      <c r="AL33" s="40">
        <v>0</v>
      </c>
      <c r="AM33" s="40">
        <v>0</v>
      </c>
      <c r="AN33" s="40">
        <v>663.93703865999998</v>
      </c>
      <c r="AO33" s="41">
        <f t="shared" si="1"/>
        <v>7502.3330077199998</v>
      </c>
      <c r="AP33" s="33"/>
      <c r="AQ33" s="48"/>
      <c r="AR33" s="49"/>
    </row>
    <row r="34" spans="1:44" ht="18.95" customHeight="1">
      <c r="A34" s="39" t="s">
        <v>49</v>
      </c>
      <c r="B34" s="40">
        <v>17.153877619999999</v>
      </c>
      <c r="C34" s="40">
        <v>10.3495499</v>
      </c>
      <c r="D34" s="40">
        <v>610.66672369000003</v>
      </c>
      <c r="E34" s="40">
        <v>0</v>
      </c>
      <c r="F34" s="40">
        <v>43.220105240000002</v>
      </c>
      <c r="G34" s="40">
        <v>53.729025909999997</v>
      </c>
      <c r="H34" s="40">
        <v>0</v>
      </c>
      <c r="I34" s="40">
        <v>0</v>
      </c>
      <c r="J34" s="40">
        <v>0</v>
      </c>
      <c r="K34" s="40">
        <v>0</v>
      </c>
      <c r="L34" s="40">
        <v>243.48632050000001</v>
      </c>
      <c r="M34" s="40">
        <v>0</v>
      </c>
      <c r="N34" s="40">
        <v>0</v>
      </c>
      <c r="O34" s="40">
        <v>0</v>
      </c>
      <c r="P34" s="40">
        <v>547.84886680999989</v>
      </c>
      <c r="Q34" s="40">
        <v>0</v>
      </c>
      <c r="R34" s="40">
        <v>0</v>
      </c>
      <c r="S34" s="40">
        <v>0</v>
      </c>
      <c r="T34" s="40">
        <v>0</v>
      </c>
      <c r="U34" s="40">
        <v>38.906834869999997</v>
      </c>
      <c r="V34" s="40">
        <v>35.928060689999995</v>
      </c>
      <c r="W34" s="40">
        <v>581.82249348000005</v>
      </c>
      <c r="X34" s="40">
        <v>135.02905527999999</v>
      </c>
      <c r="Y34" s="40">
        <v>1314.89405616</v>
      </c>
      <c r="Z34" s="40">
        <v>0</v>
      </c>
      <c r="AA34" s="40">
        <v>43.607960049999996</v>
      </c>
      <c r="AB34" s="40">
        <v>1020.26115751</v>
      </c>
      <c r="AC34" s="40">
        <v>0</v>
      </c>
      <c r="AD34" s="40">
        <v>462.93228075000002</v>
      </c>
      <c r="AE34" s="40">
        <v>0</v>
      </c>
      <c r="AF34" s="40">
        <v>61.782648729999998</v>
      </c>
      <c r="AG34" s="40">
        <v>251.82508380000002</v>
      </c>
      <c r="AH34" s="40">
        <v>626.01891537000006</v>
      </c>
      <c r="AI34" s="40">
        <v>545.64882083999998</v>
      </c>
      <c r="AJ34" s="40">
        <v>22.052404249999999</v>
      </c>
      <c r="AK34" s="40">
        <v>196.72983797000001</v>
      </c>
      <c r="AL34" s="40">
        <v>0</v>
      </c>
      <c r="AM34" s="40">
        <v>0</v>
      </c>
      <c r="AN34" s="40">
        <v>724.01283834000003</v>
      </c>
      <c r="AO34" s="41">
        <f t="shared" si="1"/>
        <v>7587.9069177599995</v>
      </c>
      <c r="AP34" s="33"/>
      <c r="AQ34" s="48"/>
      <c r="AR34" s="49"/>
    </row>
    <row r="35" spans="1:44" ht="18.95" customHeight="1">
      <c r="A35" s="39" t="s">
        <v>50</v>
      </c>
      <c r="B35" s="40">
        <v>13.909108590000001</v>
      </c>
      <c r="C35" s="40">
        <v>9.1263297699999999</v>
      </c>
      <c r="D35" s="40">
        <v>555.54908541999998</v>
      </c>
      <c r="E35" s="40">
        <v>0</v>
      </c>
      <c r="F35" s="40">
        <v>40.922263219999998</v>
      </c>
      <c r="G35" s="40">
        <v>52.48514393</v>
      </c>
      <c r="H35" s="40">
        <v>0</v>
      </c>
      <c r="I35" s="40">
        <v>0</v>
      </c>
      <c r="J35" s="40">
        <v>0</v>
      </c>
      <c r="K35" s="40">
        <v>0</v>
      </c>
      <c r="L35" s="40">
        <v>246.71158258000003</v>
      </c>
      <c r="M35" s="40">
        <v>0</v>
      </c>
      <c r="N35" s="40">
        <v>0</v>
      </c>
      <c r="O35" s="40">
        <v>0</v>
      </c>
      <c r="P35" s="40">
        <v>558.56291290000001</v>
      </c>
      <c r="Q35" s="40">
        <v>0</v>
      </c>
      <c r="R35" s="40">
        <v>0</v>
      </c>
      <c r="S35" s="40">
        <v>0</v>
      </c>
      <c r="T35" s="40">
        <v>0</v>
      </c>
      <c r="U35" s="40">
        <v>36.946908960000002</v>
      </c>
      <c r="V35" s="40">
        <v>34.084802670000002</v>
      </c>
      <c r="W35" s="40">
        <v>584.07647739999993</v>
      </c>
      <c r="X35" s="40">
        <v>122.37626147</v>
      </c>
      <c r="Y35" s="40">
        <v>1269.8053746600001</v>
      </c>
      <c r="Z35" s="40">
        <v>0</v>
      </c>
      <c r="AA35" s="40">
        <v>42.579232399999995</v>
      </c>
      <c r="AB35" s="40">
        <v>1098.2961826800001</v>
      </c>
      <c r="AC35" s="40">
        <v>0</v>
      </c>
      <c r="AD35" s="40">
        <v>468.09815632999999</v>
      </c>
      <c r="AE35" s="40">
        <v>0</v>
      </c>
      <c r="AF35" s="40">
        <v>61.521866229999993</v>
      </c>
      <c r="AG35" s="40">
        <v>252.48366816999999</v>
      </c>
      <c r="AH35" s="40">
        <v>632.99811639999996</v>
      </c>
      <c r="AI35" s="40">
        <v>526.51435055000002</v>
      </c>
      <c r="AJ35" s="40">
        <v>22.223522500000001</v>
      </c>
      <c r="AK35" s="40">
        <v>174.99052391999999</v>
      </c>
      <c r="AL35" s="40">
        <v>0</v>
      </c>
      <c r="AM35" s="40">
        <v>0</v>
      </c>
      <c r="AN35" s="40">
        <v>637.49928764999993</v>
      </c>
      <c r="AO35" s="41">
        <f t="shared" si="1"/>
        <v>7441.7611584000006</v>
      </c>
      <c r="AP35" s="33"/>
      <c r="AQ35" s="48"/>
      <c r="AR35" s="49"/>
    </row>
    <row r="36" spans="1:44" ht="18.95" customHeight="1">
      <c r="A36" s="39" t="s">
        <v>57</v>
      </c>
      <c r="B36" s="40">
        <v>11.93038222</v>
      </c>
      <c r="C36" s="40">
        <v>8.2703003800000001</v>
      </c>
      <c r="D36" s="40">
        <v>599.34395473000006</v>
      </c>
      <c r="E36" s="40">
        <v>0</v>
      </c>
      <c r="F36" s="40">
        <v>39.473136029999999</v>
      </c>
      <c r="G36" s="40">
        <v>50.015354860000002</v>
      </c>
      <c r="H36" s="40">
        <v>0</v>
      </c>
      <c r="I36" s="40">
        <v>0</v>
      </c>
      <c r="J36" s="40">
        <v>0</v>
      </c>
      <c r="K36" s="40">
        <v>0</v>
      </c>
      <c r="L36" s="40">
        <v>252.46136405999999</v>
      </c>
      <c r="M36" s="40">
        <v>17.656565449999999</v>
      </c>
      <c r="N36" s="40">
        <v>0</v>
      </c>
      <c r="O36" s="40">
        <v>0</v>
      </c>
      <c r="P36" s="40">
        <v>557.86534714000004</v>
      </c>
      <c r="Q36" s="40">
        <v>0</v>
      </c>
      <c r="R36" s="40">
        <v>0</v>
      </c>
      <c r="S36" s="40">
        <v>0</v>
      </c>
      <c r="T36" s="40">
        <v>0</v>
      </c>
      <c r="U36" s="40">
        <v>36.59529611</v>
      </c>
      <c r="V36" s="40">
        <v>37.26361962</v>
      </c>
      <c r="W36" s="40">
        <v>588.65692125999999</v>
      </c>
      <c r="X36" s="40">
        <v>112.63849237000001</v>
      </c>
      <c r="Y36" s="40">
        <v>1270.7907899100001</v>
      </c>
      <c r="Z36" s="40">
        <v>0</v>
      </c>
      <c r="AA36" s="40">
        <v>39.612569840000006</v>
      </c>
      <c r="AB36" s="40">
        <v>1146.04707904</v>
      </c>
      <c r="AC36" s="40">
        <v>0</v>
      </c>
      <c r="AD36" s="40">
        <v>484.99478191000003</v>
      </c>
      <c r="AE36" s="40">
        <v>0</v>
      </c>
      <c r="AF36" s="40">
        <v>59.096671289999996</v>
      </c>
      <c r="AG36" s="40">
        <v>253.23513336000002</v>
      </c>
      <c r="AH36" s="40">
        <v>580.36442226999998</v>
      </c>
      <c r="AI36" s="40">
        <v>548.6788841</v>
      </c>
      <c r="AJ36" s="40">
        <v>22.476969100000002</v>
      </c>
      <c r="AK36" s="40">
        <v>172.42288078999999</v>
      </c>
      <c r="AL36" s="40">
        <v>0</v>
      </c>
      <c r="AM36" s="40">
        <v>0</v>
      </c>
      <c r="AN36" s="40">
        <v>645.4714165800001</v>
      </c>
      <c r="AO36" s="41">
        <f t="shared" si="1"/>
        <v>7535.3623324199998</v>
      </c>
      <c r="AP36" s="33"/>
      <c r="AQ36" s="48"/>
      <c r="AR36" s="49"/>
    </row>
    <row r="37" spans="1:44" ht="18.95" customHeight="1">
      <c r="A37" s="39" t="s">
        <v>52</v>
      </c>
      <c r="B37" s="40">
        <v>10.64150485</v>
      </c>
      <c r="C37" s="40">
        <v>8.3008725600000002</v>
      </c>
      <c r="D37" s="40">
        <v>570.59164619000001</v>
      </c>
      <c r="E37" s="40">
        <v>0</v>
      </c>
      <c r="F37" s="40">
        <v>39.382934159999998</v>
      </c>
      <c r="G37" s="40">
        <v>48.570234369999994</v>
      </c>
      <c r="H37" s="40">
        <v>0</v>
      </c>
      <c r="I37" s="40">
        <v>0</v>
      </c>
      <c r="J37" s="40">
        <v>0</v>
      </c>
      <c r="K37" s="40">
        <v>0</v>
      </c>
      <c r="L37" s="40">
        <v>259.44148138999998</v>
      </c>
      <c r="M37" s="40">
        <v>19.076135470000004</v>
      </c>
      <c r="N37" s="40">
        <v>0</v>
      </c>
      <c r="O37" s="40">
        <v>0</v>
      </c>
      <c r="P37" s="40">
        <v>562.1274082000001</v>
      </c>
      <c r="Q37" s="40">
        <v>0</v>
      </c>
      <c r="R37" s="40">
        <v>0</v>
      </c>
      <c r="S37" s="40">
        <v>0</v>
      </c>
      <c r="T37" s="40">
        <v>0</v>
      </c>
      <c r="U37" s="40">
        <v>35.550408020000006</v>
      </c>
      <c r="V37" s="40">
        <v>41.989538920000001</v>
      </c>
      <c r="W37" s="40">
        <v>573.83342905999996</v>
      </c>
      <c r="X37" s="40">
        <v>103.73125381</v>
      </c>
      <c r="Y37" s="40">
        <v>1243.27053497</v>
      </c>
      <c r="Z37" s="40">
        <v>0</v>
      </c>
      <c r="AA37" s="40">
        <v>38.936880719999998</v>
      </c>
      <c r="AB37" s="40">
        <v>1157.8491746700001</v>
      </c>
      <c r="AC37" s="40">
        <v>0</v>
      </c>
      <c r="AD37" s="40">
        <v>519.10172594999995</v>
      </c>
      <c r="AE37" s="40">
        <v>0</v>
      </c>
      <c r="AF37" s="40">
        <v>58.862986710000001</v>
      </c>
      <c r="AG37" s="40">
        <v>254.14257734999998</v>
      </c>
      <c r="AH37" s="40">
        <v>577.30006388000004</v>
      </c>
      <c r="AI37" s="40">
        <v>552.88496616999998</v>
      </c>
      <c r="AJ37" s="40">
        <v>22.653065460000001</v>
      </c>
      <c r="AK37" s="40">
        <v>183.78140271000001</v>
      </c>
      <c r="AL37" s="40">
        <v>0</v>
      </c>
      <c r="AM37" s="40">
        <v>0</v>
      </c>
      <c r="AN37" s="40">
        <v>648.07569019000005</v>
      </c>
      <c r="AO37" s="41">
        <f t="shared" si="1"/>
        <v>7530.0959157800007</v>
      </c>
      <c r="AP37" s="33"/>
      <c r="AQ37" s="48"/>
      <c r="AR37" s="49"/>
    </row>
    <row r="38" spans="1:44" ht="18.95" customHeight="1">
      <c r="A38" s="39" t="s">
        <v>53</v>
      </c>
      <c r="B38" s="40">
        <v>10.33207932</v>
      </c>
      <c r="C38" s="40">
        <v>7.8768975800000005</v>
      </c>
      <c r="D38" s="40">
        <v>598.51537229999997</v>
      </c>
      <c r="E38" s="40">
        <v>0</v>
      </c>
      <c r="F38" s="40">
        <v>38.463521630000002</v>
      </c>
      <c r="G38" s="40">
        <v>46.902078709999998</v>
      </c>
      <c r="H38" s="40">
        <v>86.86892186</v>
      </c>
      <c r="I38" s="40">
        <v>0</v>
      </c>
      <c r="J38" s="40">
        <v>0</v>
      </c>
      <c r="K38" s="40">
        <v>0</v>
      </c>
      <c r="L38" s="40">
        <v>265.97712920999999</v>
      </c>
      <c r="M38" s="40">
        <v>19.368054480000001</v>
      </c>
      <c r="N38" s="40">
        <v>0</v>
      </c>
      <c r="O38" s="40">
        <v>0</v>
      </c>
      <c r="P38" s="40">
        <v>618.86817589999998</v>
      </c>
      <c r="Q38" s="40">
        <v>0</v>
      </c>
      <c r="R38" s="40">
        <v>0</v>
      </c>
      <c r="S38" s="40">
        <v>0</v>
      </c>
      <c r="T38" s="40">
        <v>0</v>
      </c>
      <c r="U38" s="40">
        <v>33.098014059999997</v>
      </c>
      <c r="V38" s="40">
        <v>40.962300689999999</v>
      </c>
      <c r="W38" s="40">
        <v>586.24725683999998</v>
      </c>
      <c r="X38" s="40">
        <v>93.832670409999992</v>
      </c>
      <c r="Y38" s="40">
        <v>1221.3298493499999</v>
      </c>
      <c r="Z38" s="40">
        <v>0</v>
      </c>
      <c r="AA38" s="40">
        <v>38.943882680000002</v>
      </c>
      <c r="AB38" s="40">
        <v>1242.2091259400001</v>
      </c>
      <c r="AC38" s="40">
        <v>0</v>
      </c>
      <c r="AD38" s="40">
        <v>518.69350563</v>
      </c>
      <c r="AE38" s="40">
        <v>0</v>
      </c>
      <c r="AF38" s="40">
        <v>57.364197450000006</v>
      </c>
      <c r="AG38" s="40">
        <v>254.90864937000001</v>
      </c>
      <c r="AH38" s="40">
        <v>576.86095350999994</v>
      </c>
      <c r="AI38" s="40">
        <v>575.77160045000005</v>
      </c>
      <c r="AJ38" s="40">
        <v>23.033156300000002</v>
      </c>
      <c r="AK38" s="40">
        <v>190.45494318000001</v>
      </c>
      <c r="AL38" s="40">
        <v>0</v>
      </c>
      <c r="AM38" s="40">
        <v>0</v>
      </c>
      <c r="AN38" s="40">
        <v>647.24815519000003</v>
      </c>
      <c r="AO38" s="41">
        <f t="shared" si="1"/>
        <v>7794.1304920399989</v>
      </c>
      <c r="AP38" s="33"/>
      <c r="AQ38" s="48"/>
      <c r="AR38" s="49"/>
    </row>
    <row r="39" spans="1:44" ht="18.95" customHeight="1">
      <c r="A39" s="39" t="s">
        <v>54</v>
      </c>
      <c r="B39" s="40">
        <v>10.45736752</v>
      </c>
      <c r="C39" s="40">
        <v>7.6462860999999993</v>
      </c>
      <c r="D39" s="40">
        <v>756.46887716999993</v>
      </c>
      <c r="E39" s="40">
        <v>0</v>
      </c>
      <c r="F39" s="40">
        <v>36.91366696</v>
      </c>
      <c r="G39" s="40">
        <v>45.40205804</v>
      </c>
      <c r="H39" s="40">
        <v>95.055879060000009</v>
      </c>
      <c r="I39" s="40">
        <v>0</v>
      </c>
      <c r="J39" s="40">
        <v>0</v>
      </c>
      <c r="K39" s="40">
        <v>0</v>
      </c>
      <c r="L39" s="40">
        <v>268.60501618000001</v>
      </c>
      <c r="M39" s="40">
        <v>19.053012750000001</v>
      </c>
      <c r="N39" s="40">
        <v>0</v>
      </c>
      <c r="O39" s="40">
        <v>0</v>
      </c>
      <c r="P39" s="40">
        <v>686.0611585800001</v>
      </c>
      <c r="Q39" s="40">
        <v>0</v>
      </c>
      <c r="R39" s="40">
        <v>0</v>
      </c>
      <c r="S39" s="40">
        <v>0</v>
      </c>
      <c r="T39" s="40">
        <v>0</v>
      </c>
      <c r="U39" s="40">
        <v>28.0535566</v>
      </c>
      <c r="V39" s="40">
        <v>42.093610859999998</v>
      </c>
      <c r="W39" s="40">
        <v>589.04883512000004</v>
      </c>
      <c r="X39" s="40">
        <v>88.274108200000001</v>
      </c>
      <c r="Y39" s="40">
        <v>1167.6134922799999</v>
      </c>
      <c r="Z39" s="40">
        <v>0</v>
      </c>
      <c r="AA39" s="40">
        <v>36.335342560000001</v>
      </c>
      <c r="AB39" s="40">
        <v>1459.5894369100001</v>
      </c>
      <c r="AC39" s="40">
        <v>0</v>
      </c>
      <c r="AD39" s="40">
        <v>508.55719013999999</v>
      </c>
      <c r="AE39" s="40">
        <v>0</v>
      </c>
      <c r="AF39" s="40">
        <v>56.929617909999997</v>
      </c>
      <c r="AG39" s="40">
        <v>255.83472875999999</v>
      </c>
      <c r="AH39" s="40">
        <v>569.74539314999993</v>
      </c>
      <c r="AI39" s="40">
        <v>594.66795058000002</v>
      </c>
      <c r="AJ39" s="40">
        <v>23.607820050000001</v>
      </c>
      <c r="AK39" s="40">
        <v>191.19362375999998</v>
      </c>
      <c r="AL39" s="40">
        <v>0</v>
      </c>
      <c r="AM39" s="40">
        <v>0</v>
      </c>
      <c r="AN39" s="40">
        <v>739.86317426999994</v>
      </c>
      <c r="AO39" s="41">
        <f t="shared" si="1"/>
        <v>8277.0712035100005</v>
      </c>
      <c r="AP39" s="33"/>
      <c r="AQ39" s="48"/>
      <c r="AR39" s="49"/>
    </row>
    <row r="40" spans="1:44" ht="18.95" customHeight="1">
      <c r="A40" s="39" t="s">
        <v>55</v>
      </c>
      <c r="B40" s="40">
        <v>7.3207179199999999</v>
      </c>
      <c r="C40" s="40">
        <v>7.3766669299999998</v>
      </c>
      <c r="D40" s="40">
        <v>913.32141145000003</v>
      </c>
      <c r="E40" s="40">
        <v>0</v>
      </c>
      <c r="F40" s="40">
        <v>35.577002549999996</v>
      </c>
      <c r="G40" s="40">
        <v>43.921269049999999</v>
      </c>
      <c r="H40" s="40">
        <v>97.068606500000001</v>
      </c>
      <c r="I40" s="40">
        <v>0</v>
      </c>
      <c r="J40" s="40">
        <v>0</v>
      </c>
      <c r="K40" s="40">
        <v>0</v>
      </c>
      <c r="L40" s="40">
        <v>269.92668966000002</v>
      </c>
      <c r="M40" s="40">
        <v>20.484429640000002</v>
      </c>
      <c r="N40" s="40">
        <v>0</v>
      </c>
      <c r="O40" s="40">
        <v>0</v>
      </c>
      <c r="P40" s="40">
        <v>606.0449851699999</v>
      </c>
      <c r="Q40" s="40">
        <v>0</v>
      </c>
      <c r="R40" s="40">
        <v>0</v>
      </c>
      <c r="S40" s="40">
        <v>0</v>
      </c>
      <c r="T40" s="40">
        <v>0</v>
      </c>
      <c r="U40" s="40">
        <v>28.779015879999999</v>
      </c>
      <c r="V40" s="40">
        <v>45.609354909999993</v>
      </c>
      <c r="W40" s="40">
        <v>585.15503716000001</v>
      </c>
      <c r="X40" s="40">
        <v>79.553059059999995</v>
      </c>
      <c r="Y40" s="40">
        <v>1113.21159203</v>
      </c>
      <c r="Z40" s="40">
        <v>0</v>
      </c>
      <c r="AA40" s="40">
        <v>39.726048570000003</v>
      </c>
      <c r="AB40" s="40">
        <v>1265.5443732799999</v>
      </c>
      <c r="AC40" s="40">
        <v>0</v>
      </c>
      <c r="AD40" s="40">
        <v>524.58595592999995</v>
      </c>
      <c r="AE40" s="40">
        <v>0</v>
      </c>
      <c r="AF40" s="40">
        <v>56.192581529999998</v>
      </c>
      <c r="AG40" s="40">
        <v>40.030415829999995</v>
      </c>
      <c r="AH40" s="40">
        <v>542.01286569000001</v>
      </c>
      <c r="AI40" s="40">
        <v>651.96670797000002</v>
      </c>
      <c r="AJ40" s="40">
        <v>24.39870651</v>
      </c>
      <c r="AK40" s="40">
        <v>189.51397169000001</v>
      </c>
      <c r="AL40" s="40">
        <v>0</v>
      </c>
      <c r="AM40" s="40">
        <v>0</v>
      </c>
      <c r="AN40" s="40">
        <v>745.18833486999995</v>
      </c>
      <c r="AO40" s="41">
        <f t="shared" si="1"/>
        <v>7932.5097997800003</v>
      </c>
      <c r="AP40" s="33"/>
      <c r="AQ40" s="48"/>
      <c r="AR40" s="49"/>
    </row>
    <row r="41" spans="1:44" ht="9.9499999999999993" customHeight="1">
      <c r="A41" s="42"/>
      <c r="B41" s="35"/>
      <c r="C41" s="35"/>
      <c r="D41" s="35"/>
      <c r="E41" s="35"/>
      <c r="F41" s="35"/>
      <c r="G41" s="50"/>
      <c r="H41" s="50"/>
      <c r="I41" s="50"/>
      <c r="J41" s="5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0"/>
      <c r="V41" s="50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3"/>
      <c r="AP41" s="33"/>
      <c r="AQ41" s="48"/>
      <c r="AR41" s="49"/>
    </row>
    <row r="42" spans="1:44" ht="21.95" customHeight="1">
      <c r="A42" s="30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33"/>
      <c r="AQ42" s="48"/>
      <c r="AR42" s="49"/>
    </row>
    <row r="43" spans="1:44" ht="9.9499999999999993" customHeight="1">
      <c r="A43" s="42"/>
      <c r="B43" s="35"/>
      <c r="C43" s="35"/>
      <c r="D43" s="35"/>
      <c r="E43" s="35"/>
      <c r="F43" s="35"/>
      <c r="G43" s="50"/>
      <c r="H43" s="50"/>
      <c r="I43" s="50"/>
      <c r="J43" s="5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50"/>
      <c r="V43" s="50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3"/>
      <c r="AP43" s="33"/>
      <c r="AQ43" s="48"/>
      <c r="AR43" s="51"/>
    </row>
    <row r="44" spans="1:44" ht="18.95" customHeight="1">
      <c r="A44" s="52" t="s">
        <v>44</v>
      </c>
      <c r="B44" s="40">
        <v>7.1243998600000005</v>
      </c>
      <c r="C44" s="40">
        <v>7.3230493499999998</v>
      </c>
      <c r="D44" s="40">
        <v>965.91630207000003</v>
      </c>
      <c r="E44" s="40">
        <v>0</v>
      </c>
      <c r="F44" s="40">
        <v>35.24019603</v>
      </c>
      <c r="G44" s="40">
        <v>45.560193099999999</v>
      </c>
      <c r="H44" s="40">
        <v>80.218600930000008</v>
      </c>
      <c r="I44" s="40">
        <v>0</v>
      </c>
      <c r="J44" s="40">
        <v>0</v>
      </c>
      <c r="K44" s="40">
        <v>0</v>
      </c>
      <c r="L44" s="40">
        <v>271.06377780999998</v>
      </c>
      <c r="M44" s="40">
        <v>20.8103722</v>
      </c>
      <c r="N44" s="40">
        <v>5.5637025400000004</v>
      </c>
      <c r="O44" s="40">
        <v>0</v>
      </c>
      <c r="P44" s="40">
        <v>743.14883952000002</v>
      </c>
      <c r="Q44" s="40">
        <v>0</v>
      </c>
      <c r="R44" s="40">
        <v>0</v>
      </c>
      <c r="S44" s="40">
        <v>0</v>
      </c>
      <c r="T44" s="40">
        <v>0</v>
      </c>
      <c r="U44" s="40">
        <v>23.810535059999999</v>
      </c>
      <c r="V44" s="40">
        <v>48.619745689999995</v>
      </c>
      <c r="W44" s="40">
        <v>591.74877904999994</v>
      </c>
      <c r="X44" s="40">
        <v>73.880829980000001</v>
      </c>
      <c r="Y44" s="40">
        <v>1109.8216754800001</v>
      </c>
      <c r="Z44" s="40">
        <v>0</v>
      </c>
      <c r="AA44" s="40">
        <v>42.716134750000002</v>
      </c>
      <c r="AB44" s="40">
        <v>1137.57416997</v>
      </c>
      <c r="AC44" s="40">
        <v>0</v>
      </c>
      <c r="AD44" s="40">
        <v>543.46994246999998</v>
      </c>
      <c r="AE44" s="40">
        <v>1182.7873739899287</v>
      </c>
      <c r="AF44" s="40">
        <v>56.151847609999997</v>
      </c>
      <c r="AG44" s="40">
        <v>40.030415829999995</v>
      </c>
      <c r="AH44" s="40">
        <v>562.63633865999998</v>
      </c>
      <c r="AI44" s="40">
        <v>594.15231515999994</v>
      </c>
      <c r="AJ44" s="40">
        <v>24.09683145</v>
      </c>
      <c r="AK44" s="40">
        <v>173.14748684</v>
      </c>
      <c r="AL44" s="40">
        <v>0</v>
      </c>
      <c r="AM44" s="40">
        <v>0</v>
      </c>
      <c r="AN44" s="40">
        <v>756.47238359000005</v>
      </c>
      <c r="AO44" s="41">
        <f t="shared" ref="AO44:AO55" si="2">SUM(B44:AN44)</f>
        <v>9143.0862389899285</v>
      </c>
      <c r="AP44" s="33"/>
      <c r="AQ44" s="48"/>
      <c r="AR44" s="51"/>
    </row>
    <row r="45" spans="1:44" ht="18.95" customHeight="1">
      <c r="A45" s="52" t="s">
        <v>45</v>
      </c>
      <c r="B45" s="40">
        <v>7.0756285500000002</v>
      </c>
      <c r="C45" s="40">
        <v>0</v>
      </c>
      <c r="D45" s="40">
        <v>1003.14556939</v>
      </c>
      <c r="E45" s="40">
        <v>0</v>
      </c>
      <c r="F45" s="40">
        <v>35.17909839</v>
      </c>
      <c r="G45" s="40">
        <v>44.86270021</v>
      </c>
      <c r="H45" s="40">
        <v>77.657661300000001</v>
      </c>
      <c r="I45" s="40">
        <v>0</v>
      </c>
      <c r="J45" s="40">
        <v>0</v>
      </c>
      <c r="K45" s="40">
        <v>0</v>
      </c>
      <c r="L45" s="40">
        <v>282.89814538999997</v>
      </c>
      <c r="M45" s="40">
        <v>22.041339309999998</v>
      </c>
      <c r="N45" s="40">
        <v>5.8136110999999993</v>
      </c>
      <c r="O45" s="40">
        <v>0</v>
      </c>
      <c r="P45" s="40">
        <v>657.85592223000003</v>
      </c>
      <c r="Q45" s="40">
        <v>8.8448048400000001</v>
      </c>
      <c r="R45" s="40">
        <v>0</v>
      </c>
      <c r="S45" s="40">
        <v>286.44365836999998</v>
      </c>
      <c r="T45" s="40">
        <v>0</v>
      </c>
      <c r="U45" s="40">
        <v>25.83893278</v>
      </c>
      <c r="V45" s="40">
        <v>47.685162409999997</v>
      </c>
      <c r="W45" s="40">
        <v>609.72523388000002</v>
      </c>
      <c r="X45" s="40">
        <v>70.624986269999994</v>
      </c>
      <c r="Y45" s="40">
        <v>1106.7377712800001</v>
      </c>
      <c r="Z45" s="40">
        <v>0</v>
      </c>
      <c r="AA45" s="40">
        <v>41.865361619999995</v>
      </c>
      <c r="AB45" s="40">
        <v>1088.60644419</v>
      </c>
      <c r="AC45" s="40">
        <v>0</v>
      </c>
      <c r="AD45" s="40">
        <v>532.68067960000008</v>
      </c>
      <c r="AE45" s="40">
        <v>1209.1861314445662</v>
      </c>
      <c r="AF45" s="40">
        <v>52.571142979999998</v>
      </c>
      <c r="AG45" s="40">
        <v>39.93453203</v>
      </c>
      <c r="AH45" s="40">
        <v>547.21729614999992</v>
      </c>
      <c r="AI45" s="40">
        <v>607.29391010000006</v>
      </c>
      <c r="AJ45" s="40">
        <v>23.614341</v>
      </c>
      <c r="AK45" s="40">
        <v>178.15075196999999</v>
      </c>
      <c r="AL45" s="40">
        <v>0</v>
      </c>
      <c r="AM45" s="40">
        <v>0</v>
      </c>
      <c r="AN45" s="40">
        <v>759.42648546999999</v>
      </c>
      <c r="AO45" s="41">
        <f t="shared" si="2"/>
        <v>9372.9773022545669</v>
      </c>
      <c r="AP45" s="33"/>
      <c r="AQ45" s="48"/>
      <c r="AR45" s="51"/>
    </row>
    <row r="46" spans="1:44" ht="18.75" customHeight="1">
      <c r="A46" s="52" t="s">
        <v>46</v>
      </c>
      <c r="B46" s="40">
        <v>6.8875031099999999</v>
      </c>
      <c r="C46" s="40">
        <v>0</v>
      </c>
      <c r="D46" s="40">
        <v>1029.4582146299999</v>
      </c>
      <c r="E46" s="40">
        <v>0</v>
      </c>
      <c r="F46" s="40">
        <v>35.145144119999998</v>
      </c>
      <c r="G46" s="40">
        <v>44.009252969999999</v>
      </c>
      <c r="H46" s="40">
        <v>82.132831180000011</v>
      </c>
      <c r="I46" s="40">
        <v>0</v>
      </c>
      <c r="J46" s="40">
        <v>0</v>
      </c>
      <c r="K46" s="40">
        <v>0</v>
      </c>
      <c r="L46" s="40">
        <v>291.58444711999999</v>
      </c>
      <c r="M46" s="40">
        <v>22.96264863</v>
      </c>
      <c r="N46" s="40">
        <v>5.5794258399999999</v>
      </c>
      <c r="O46" s="40">
        <v>0</v>
      </c>
      <c r="P46" s="40">
        <v>739.97582001000001</v>
      </c>
      <c r="Q46" s="40">
        <v>11.149899830000001</v>
      </c>
      <c r="R46" s="40">
        <v>0</v>
      </c>
      <c r="S46" s="40">
        <v>266.01641476999998</v>
      </c>
      <c r="T46" s="40">
        <v>0</v>
      </c>
      <c r="U46" s="40">
        <v>22.286875160000001</v>
      </c>
      <c r="V46" s="40">
        <v>48.200594180000003</v>
      </c>
      <c r="W46" s="40">
        <v>594.27334159999998</v>
      </c>
      <c r="X46" s="40">
        <v>65.275449800000004</v>
      </c>
      <c r="Y46" s="40">
        <v>1064.06521602</v>
      </c>
      <c r="Z46" s="40">
        <v>0</v>
      </c>
      <c r="AA46" s="40">
        <v>42.084406369999996</v>
      </c>
      <c r="AB46" s="40">
        <v>1050.3803928300001</v>
      </c>
      <c r="AC46" s="40">
        <v>0</v>
      </c>
      <c r="AD46" s="40">
        <v>542.97590086000002</v>
      </c>
      <c r="AE46" s="40">
        <v>1220.6283347843528</v>
      </c>
      <c r="AF46" s="40">
        <v>52.32222616</v>
      </c>
      <c r="AG46" s="40">
        <v>40.17060103</v>
      </c>
      <c r="AH46" s="40">
        <v>576.89318825999999</v>
      </c>
      <c r="AI46" s="40">
        <v>651.90910534</v>
      </c>
      <c r="AJ46" s="40">
        <v>23.963293280000002</v>
      </c>
      <c r="AK46" s="40">
        <v>188.42335484</v>
      </c>
      <c r="AL46" s="40">
        <v>0</v>
      </c>
      <c r="AM46" s="40">
        <v>0</v>
      </c>
      <c r="AN46" s="40">
        <v>750.80981586999997</v>
      </c>
      <c r="AO46" s="41">
        <f t="shared" si="2"/>
        <v>9469.5636985943547</v>
      </c>
      <c r="AP46" s="33"/>
      <c r="AQ46" s="48"/>
      <c r="AR46" s="51"/>
    </row>
    <row r="47" spans="1:44" ht="18.75" customHeight="1">
      <c r="A47" s="52" t="s">
        <v>47</v>
      </c>
      <c r="B47" s="40">
        <v>7.3738659800000006</v>
      </c>
      <c r="C47" s="40">
        <v>0</v>
      </c>
      <c r="D47" s="40">
        <v>933.44490173999998</v>
      </c>
      <c r="E47" s="40">
        <v>0</v>
      </c>
      <c r="F47" s="40">
        <v>34.846165390000003</v>
      </c>
      <c r="G47" s="40">
        <v>43.410423969999997</v>
      </c>
      <c r="H47" s="40">
        <v>82.018492109999997</v>
      </c>
      <c r="I47" s="40">
        <v>0</v>
      </c>
      <c r="J47" s="40">
        <v>0</v>
      </c>
      <c r="K47" s="40">
        <v>0</v>
      </c>
      <c r="L47" s="40">
        <v>298.52084937000001</v>
      </c>
      <c r="M47" s="40">
        <v>24.960715520000001</v>
      </c>
      <c r="N47" s="40">
        <v>5.5081642999999998</v>
      </c>
      <c r="O47" s="40">
        <v>0</v>
      </c>
      <c r="P47" s="40">
        <v>855.60596785000007</v>
      </c>
      <c r="Q47" s="40">
        <v>15.965914339999999</v>
      </c>
      <c r="R47" s="40">
        <v>0</v>
      </c>
      <c r="S47" s="40">
        <v>241.15301842</v>
      </c>
      <c r="T47" s="40">
        <v>0</v>
      </c>
      <c r="U47" s="40">
        <v>23.231650200000001</v>
      </c>
      <c r="V47" s="40">
        <v>49.953130460000004</v>
      </c>
      <c r="W47" s="40">
        <v>597.51944722000007</v>
      </c>
      <c r="X47" s="40">
        <v>61.598102560000001</v>
      </c>
      <c r="Y47" s="40">
        <v>1079.08100984</v>
      </c>
      <c r="Z47" s="40">
        <v>0</v>
      </c>
      <c r="AA47" s="40">
        <v>41.153484460000001</v>
      </c>
      <c r="AB47" s="40">
        <v>1016.87338145</v>
      </c>
      <c r="AC47" s="40">
        <v>0</v>
      </c>
      <c r="AD47" s="40">
        <v>541.71496195000009</v>
      </c>
      <c r="AE47" s="40">
        <v>1210.4568877743609</v>
      </c>
      <c r="AF47" s="40">
        <v>59.467213780000002</v>
      </c>
      <c r="AG47" s="40">
        <v>40.385999240000004</v>
      </c>
      <c r="AH47" s="40">
        <v>583.58536542999991</v>
      </c>
      <c r="AI47" s="40">
        <v>639.58844758999999</v>
      </c>
      <c r="AJ47" s="40">
        <v>24.49956645</v>
      </c>
      <c r="AK47" s="40">
        <v>188.05267122000001</v>
      </c>
      <c r="AL47" s="40">
        <v>0</v>
      </c>
      <c r="AM47" s="40">
        <v>0</v>
      </c>
      <c r="AN47" s="40">
        <v>745.53312992999997</v>
      </c>
      <c r="AO47" s="41">
        <f t="shared" si="2"/>
        <v>9445.5029285443597</v>
      </c>
      <c r="AP47" s="33"/>
      <c r="AQ47" s="48"/>
      <c r="AR47" s="51"/>
    </row>
    <row r="48" spans="1:44" ht="18.75" customHeight="1">
      <c r="A48" s="52" t="s">
        <v>48</v>
      </c>
      <c r="B48" s="40">
        <v>7.00030588</v>
      </c>
      <c r="C48" s="40">
        <v>0</v>
      </c>
      <c r="D48" s="40">
        <v>847.87954069000011</v>
      </c>
      <c r="E48" s="40">
        <v>0</v>
      </c>
      <c r="F48" s="40">
        <v>34.68897071</v>
      </c>
      <c r="G48" s="40">
        <v>43.135386820000001</v>
      </c>
      <c r="H48" s="40">
        <v>80.567460749999995</v>
      </c>
      <c r="I48" s="40">
        <v>0</v>
      </c>
      <c r="J48" s="40">
        <v>0</v>
      </c>
      <c r="K48" s="40">
        <v>0</v>
      </c>
      <c r="L48" s="40">
        <v>307.93378267000003</v>
      </c>
      <c r="M48" s="40">
        <v>26.238940299999999</v>
      </c>
      <c r="N48" s="40">
        <v>3.5339256699999999</v>
      </c>
      <c r="O48" s="40">
        <v>12.17018438</v>
      </c>
      <c r="P48" s="40">
        <v>786.27446178999992</v>
      </c>
      <c r="Q48" s="40">
        <v>40.210594299999997</v>
      </c>
      <c r="R48" s="40">
        <v>0</v>
      </c>
      <c r="S48" s="40">
        <v>222.74963108</v>
      </c>
      <c r="T48" s="40">
        <v>0</v>
      </c>
      <c r="U48" s="40">
        <v>24.7257186</v>
      </c>
      <c r="V48" s="40">
        <v>49.270936069999998</v>
      </c>
      <c r="W48" s="40">
        <v>631.07171249999999</v>
      </c>
      <c r="X48" s="40">
        <v>56.66892292</v>
      </c>
      <c r="Y48" s="40">
        <v>1111.53481483</v>
      </c>
      <c r="Z48" s="40">
        <v>0</v>
      </c>
      <c r="AA48" s="40">
        <v>40.60012081</v>
      </c>
      <c r="AB48" s="40">
        <v>1024.64540941</v>
      </c>
      <c r="AC48" s="40">
        <v>0</v>
      </c>
      <c r="AD48" s="40">
        <v>548.82370765999997</v>
      </c>
      <c r="AE48" s="40">
        <v>1221.7867570554961</v>
      </c>
      <c r="AF48" s="40">
        <v>62.04046142</v>
      </c>
      <c r="AG48" s="40">
        <v>39.878623220000001</v>
      </c>
      <c r="AH48" s="40">
        <v>575.51182597000002</v>
      </c>
      <c r="AI48" s="40">
        <v>751.36616526</v>
      </c>
      <c r="AJ48" s="40">
        <v>24.995318770000001</v>
      </c>
      <c r="AK48" s="40">
        <v>195.33778327000002</v>
      </c>
      <c r="AL48" s="40">
        <v>0</v>
      </c>
      <c r="AM48" s="40">
        <v>0</v>
      </c>
      <c r="AN48" s="40">
        <v>793.72172850999993</v>
      </c>
      <c r="AO48" s="41">
        <f t="shared" si="2"/>
        <v>9564.3631913154968</v>
      </c>
      <c r="AP48" s="33"/>
      <c r="AQ48" s="48"/>
      <c r="AR48" s="51"/>
    </row>
    <row r="49" spans="1:44" ht="18.75" customHeight="1">
      <c r="A49" s="52" t="s">
        <v>49</v>
      </c>
      <c r="B49" s="40">
        <v>6.97213364</v>
      </c>
      <c r="C49" s="40">
        <v>0</v>
      </c>
      <c r="D49" s="40">
        <v>777.64367441000002</v>
      </c>
      <c r="E49" s="40">
        <v>0</v>
      </c>
      <c r="F49" s="40">
        <v>34.512652750000001</v>
      </c>
      <c r="G49" s="40">
        <v>42.722641509999995</v>
      </c>
      <c r="H49" s="40">
        <v>80.449176609999995</v>
      </c>
      <c r="I49" s="40">
        <v>0</v>
      </c>
      <c r="J49" s="40">
        <v>0</v>
      </c>
      <c r="K49" s="40">
        <v>0</v>
      </c>
      <c r="L49" s="40">
        <v>313.91150289999996</v>
      </c>
      <c r="M49" s="40">
        <v>27.018806649999998</v>
      </c>
      <c r="N49" s="40">
        <v>3.3039436200000001</v>
      </c>
      <c r="O49" s="40">
        <v>12.32743831</v>
      </c>
      <c r="P49" s="40">
        <v>781.91606436999996</v>
      </c>
      <c r="Q49" s="40">
        <v>42.243752530000002</v>
      </c>
      <c r="R49" s="40">
        <v>0</v>
      </c>
      <c r="S49" s="40">
        <v>207.97346872</v>
      </c>
      <c r="T49" s="40">
        <v>0</v>
      </c>
      <c r="U49" s="40">
        <v>28.15736309</v>
      </c>
      <c r="V49" s="40">
        <v>50.84690354</v>
      </c>
      <c r="W49" s="40">
        <v>648.42581194000002</v>
      </c>
      <c r="X49" s="40">
        <v>51.731527880000002</v>
      </c>
      <c r="Y49" s="40">
        <v>1099.0646793599999</v>
      </c>
      <c r="Z49" s="40">
        <v>0</v>
      </c>
      <c r="AA49" s="40">
        <v>41.863903270000002</v>
      </c>
      <c r="AB49" s="40">
        <v>1112.96337709</v>
      </c>
      <c r="AC49" s="40">
        <v>0</v>
      </c>
      <c r="AD49" s="40">
        <v>568.01303799000004</v>
      </c>
      <c r="AE49" s="40">
        <v>1227.27633283</v>
      </c>
      <c r="AF49" s="40">
        <v>62.418307370000001</v>
      </c>
      <c r="AG49" s="40">
        <v>41.239640680000001</v>
      </c>
      <c r="AH49" s="40">
        <v>620.28038767999999</v>
      </c>
      <c r="AI49" s="40">
        <v>721.35396864999996</v>
      </c>
      <c r="AJ49" s="40">
        <v>25.467008100000001</v>
      </c>
      <c r="AK49" s="40">
        <v>194.74389280000003</v>
      </c>
      <c r="AL49" s="40">
        <v>0</v>
      </c>
      <c r="AM49" s="40">
        <v>0</v>
      </c>
      <c r="AN49" s="40">
        <v>814.85550522000005</v>
      </c>
      <c r="AO49" s="41">
        <f t="shared" si="2"/>
        <v>9639.696903510001</v>
      </c>
      <c r="AP49" s="33"/>
      <c r="AQ49" s="48"/>
      <c r="AR49" s="51"/>
    </row>
    <row r="50" spans="1:44" ht="18.75" customHeight="1">
      <c r="A50" s="52" t="s">
        <v>50</v>
      </c>
      <c r="B50" s="40">
        <v>6.8349330400000001</v>
      </c>
      <c r="C50" s="40">
        <v>0</v>
      </c>
      <c r="D50" s="40">
        <v>781.60979985000006</v>
      </c>
      <c r="E50" s="40">
        <v>0</v>
      </c>
      <c r="F50" s="40">
        <v>34.565150359999997</v>
      </c>
      <c r="G50" s="40">
        <v>42.165584369999998</v>
      </c>
      <c r="H50" s="40">
        <v>80.633013390000002</v>
      </c>
      <c r="I50" s="40">
        <v>0</v>
      </c>
      <c r="J50" s="40">
        <v>0</v>
      </c>
      <c r="K50" s="40">
        <v>0</v>
      </c>
      <c r="L50" s="40">
        <v>322.05476312999997</v>
      </c>
      <c r="M50" s="40">
        <v>27.77792706</v>
      </c>
      <c r="N50" s="40">
        <v>3.1500473599999999</v>
      </c>
      <c r="O50" s="40">
        <v>13.13680048</v>
      </c>
      <c r="P50" s="40">
        <v>785.30610277999995</v>
      </c>
      <c r="Q50" s="40">
        <v>63.903346210000002</v>
      </c>
      <c r="R50" s="40">
        <v>0</v>
      </c>
      <c r="S50" s="40">
        <v>185.99379746</v>
      </c>
      <c r="T50" s="40">
        <v>0</v>
      </c>
      <c r="U50" s="40">
        <v>28.126291940000002</v>
      </c>
      <c r="V50" s="40">
        <v>51.328470689999996</v>
      </c>
      <c r="W50" s="40">
        <v>721.88740134</v>
      </c>
      <c r="X50" s="40">
        <v>46.133015469999997</v>
      </c>
      <c r="Y50" s="40">
        <v>1086.4409381099999</v>
      </c>
      <c r="Z50" s="40">
        <v>26.778031559999999</v>
      </c>
      <c r="AA50" s="40">
        <v>40.967098719999996</v>
      </c>
      <c r="AB50" s="40">
        <v>1172.99652728</v>
      </c>
      <c r="AC50" s="40">
        <v>0</v>
      </c>
      <c r="AD50" s="40">
        <v>569.19467337000003</v>
      </c>
      <c r="AE50" s="40">
        <v>1243.7087086899999</v>
      </c>
      <c r="AF50" s="40">
        <v>62.875362850000002</v>
      </c>
      <c r="AG50" s="40">
        <v>41.824181500000002</v>
      </c>
      <c r="AH50" s="40">
        <v>626.41523846000007</v>
      </c>
      <c r="AI50" s="40">
        <v>743.05812008000009</v>
      </c>
      <c r="AJ50" s="40">
        <v>25.911984960000002</v>
      </c>
      <c r="AK50" s="40">
        <v>202.7632697</v>
      </c>
      <c r="AL50" s="40">
        <v>0</v>
      </c>
      <c r="AM50" s="40">
        <v>0</v>
      </c>
      <c r="AN50" s="40">
        <v>847.45659240999998</v>
      </c>
      <c r="AO50" s="41">
        <f t="shared" si="2"/>
        <v>9884.9971726200019</v>
      </c>
      <c r="AP50" s="33"/>
      <c r="AQ50" s="48"/>
      <c r="AR50" s="51"/>
    </row>
    <row r="51" spans="1:44" ht="18.75" customHeight="1">
      <c r="A51" s="52" t="s">
        <v>51</v>
      </c>
      <c r="B51" s="40">
        <v>6.76048984</v>
      </c>
      <c r="C51" s="40">
        <v>0</v>
      </c>
      <c r="D51" s="40">
        <v>906.68011736000005</v>
      </c>
      <c r="E51" s="40">
        <v>0</v>
      </c>
      <c r="F51" s="40">
        <v>34.611335130000001</v>
      </c>
      <c r="G51" s="40">
        <v>41.902830350000002</v>
      </c>
      <c r="H51" s="40">
        <v>84.527383139999998</v>
      </c>
      <c r="I51" s="40">
        <v>0</v>
      </c>
      <c r="J51" s="40">
        <v>0</v>
      </c>
      <c r="K51" s="40">
        <v>0</v>
      </c>
      <c r="L51" s="40">
        <v>329.28617351999998</v>
      </c>
      <c r="M51" s="40">
        <v>28.746399739999998</v>
      </c>
      <c r="N51" s="40">
        <v>3.0654531400000002</v>
      </c>
      <c r="O51" s="40">
        <v>13.220522039999999</v>
      </c>
      <c r="P51" s="40">
        <v>911.36697949999996</v>
      </c>
      <c r="Q51" s="40">
        <v>83.213853749999998</v>
      </c>
      <c r="R51" s="40">
        <v>0</v>
      </c>
      <c r="S51" s="40">
        <v>169.86616165999999</v>
      </c>
      <c r="T51" s="40">
        <v>0</v>
      </c>
      <c r="U51" s="40">
        <v>27.296358809999997</v>
      </c>
      <c r="V51" s="40">
        <v>53.167657390000002</v>
      </c>
      <c r="W51" s="40">
        <v>728.52071605999993</v>
      </c>
      <c r="X51" s="40">
        <v>40.408629529999999</v>
      </c>
      <c r="Y51" s="40">
        <v>1060.43912931</v>
      </c>
      <c r="Z51" s="40">
        <v>26.635273079999997</v>
      </c>
      <c r="AA51" s="40">
        <v>39.76831722</v>
      </c>
      <c r="AB51" s="40">
        <v>1271.87078357</v>
      </c>
      <c r="AC51" s="40">
        <v>0</v>
      </c>
      <c r="AD51" s="40">
        <v>601.12601955999992</v>
      </c>
      <c r="AE51" s="40">
        <v>1265.5373969000002</v>
      </c>
      <c r="AF51" s="40">
        <v>61.374140520000005</v>
      </c>
      <c r="AG51" s="40">
        <v>41.638581309999999</v>
      </c>
      <c r="AH51" s="40">
        <v>646.13436037999998</v>
      </c>
      <c r="AI51" s="40">
        <v>748.77123317999997</v>
      </c>
      <c r="AJ51" s="40">
        <v>26.386896019999998</v>
      </c>
      <c r="AK51" s="40">
        <v>203.24007054</v>
      </c>
      <c r="AL51" s="40">
        <v>0</v>
      </c>
      <c r="AM51" s="40">
        <v>0</v>
      </c>
      <c r="AN51" s="40">
        <v>866.03901855999993</v>
      </c>
      <c r="AO51" s="41">
        <f t="shared" si="2"/>
        <v>10321.602281109997</v>
      </c>
      <c r="AP51" s="33"/>
      <c r="AQ51" s="48"/>
      <c r="AR51" s="51"/>
    </row>
    <row r="52" spans="1:44" ht="18.75" customHeight="1">
      <c r="A52" s="52" t="s">
        <v>52</v>
      </c>
      <c r="B52" s="40">
        <v>6.6965694400000002</v>
      </c>
      <c r="C52" s="40">
        <v>0</v>
      </c>
      <c r="D52" s="40">
        <v>856.55523469000002</v>
      </c>
      <c r="E52" s="40">
        <v>0</v>
      </c>
      <c r="F52" s="40">
        <v>34.561333140000002</v>
      </c>
      <c r="G52" s="40">
        <v>41.360980259999998</v>
      </c>
      <c r="H52" s="40">
        <v>84.233323280000008</v>
      </c>
      <c r="I52" s="40">
        <v>0</v>
      </c>
      <c r="J52" s="40">
        <v>0</v>
      </c>
      <c r="K52" s="40">
        <v>0</v>
      </c>
      <c r="L52" s="40">
        <v>336.99699885000001</v>
      </c>
      <c r="M52" s="40">
        <v>27.911566789999998</v>
      </c>
      <c r="N52" s="40">
        <v>3.0068697100000001</v>
      </c>
      <c r="O52" s="40">
        <v>13.239474730000001</v>
      </c>
      <c r="P52" s="40">
        <v>778.12649554999996</v>
      </c>
      <c r="Q52" s="40">
        <v>105.43438969</v>
      </c>
      <c r="R52" s="40">
        <v>0</v>
      </c>
      <c r="S52" s="40">
        <v>154.88402499</v>
      </c>
      <c r="T52" s="40">
        <v>0</v>
      </c>
      <c r="U52" s="40">
        <v>26.590348489999997</v>
      </c>
      <c r="V52" s="40">
        <v>53.637499299999995</v>
      </c>
      <c r="W52" s="40">
        <v>756.41265024999996</v>
      </c>
      <c r="X52" s="40">
        <v>36.45475656</v>
      </c>
      <c r="Y52" s="40">
        <v>1172.7472163299999</v>
      </c>
      <c r="Z52" s="40">
        <v>34.074215840000001</v>
      </c>
      <c r="AA52" s="40">
        <v>41.452773610000001</v>
      </c>
      <c r="AB52" s="40">
        <v>1344.2052703699999</v>
      </c>
      <c r="AC52" s="40">
        <v>0</v>
      </c>
      <c r="AD52" s="40">
        <v>653.06404744000008</v>
      </c>
      <c r="AE52" s="40">
        <v>1277.33638744</v>
      </c>
      <c r="AF52" s="40">
        <v>58.859849049999994</v>
      </c>
      <c r="AG52" s="40">
        <v>41.51120547</v>
      </c>
      <c r="AH52" s="40">
        <v>637.40403802000003</v>
      </c>
      <c r="AI52" s="40">
        <v>744.98672339999996</v>
      </c>
      <c r="AJ52" s="40">
        <v>26.742449960000002</v>
      </c>
      <c r="AK52" s="40">
        <v>212.25380927</v>
      </c>
      <c r="AL52" s="40">
        <v>0</v>
      </c>
      <c r="AM52" s="40">
        <v>0</v>
      </c>
      <c r="AN52" s="40">
        <v>886.77397291</v>
      </c>
      <c r="AO52" s="41">
        <f t="shared" si="2"/>
        <v>10447.514474829997</v>
      </c>
      <c r="AP52" s="33"/>
      <c r="AQ52" s="48"/>
      <c r="AR52" s="51"/>
    </row>
    <row r="53" spans="1:44" ht="18.75" customHeight="1">
      <c r="A53" s="52" t="s">
        <v>53</v>
      </c>
      <c r="B53" s="40">
        <v>6.6446258700000005</v>
      </c>
      <c r="C53" s="40">
        <v>0</v>
      </c>
      <c r="D53" s="40">
        <v>946.90107352999996</v>
      </c>
      <c r="E53" s="40">
        <v>0</v>
      </c>
      <c r="F53" s="40">
        <v>34.686158429999999</v>
      </c>
      <c r="G53" s="40">
        <v>41.405287250000001</v>
      </c>
      <c r="H53" s="40">
        <v>79.798754189999997</v>
      </c>
      <c r="I53" s="40">
        <v>0</v>
      </c>
      <c r="J53" s="40">
        <v>0</v>
      </c>
      <c r="K53" s="40">
        <v>0</v>
      </c>
      <c r="L53" s="40">
        <v>330.98363969000002</v>
      </c>
      <c r="M53" s="40">
        <v>29.732911269999999</v>
      </c>
      <c r="N53" s="40">
        <v>3.00755894</v>
      </c>
      <c r="O53" s="40">
        <v>13.160367859999999</v>
      </c>
      <c r="P53" s="40">
        <v>805.33948601999998</v>
      </c>
      <c r="Q53" s="40">
        <v>117.32013906</v>
      </c>
      <c r="R53" s="40">
        <v>0</v>
      </c>
      <c r="S53" s="40">
        <v>151.07198391</v>
      </c>
      <c r="T53" s="40">
        <v>0</v>
      </c>
      <c r="U53" s="40">
        <v>26.087430659999999</v>
      </c>
      <c r="V53" s="40">
        <v>51.323531259999996</v>
      </c>
      <c r="W53" s="40">
        <v>763.08033655999998</v>
      </c>
      <c r="X53" s="40">
        <v>33.098989930000002</v>
      </c>
      <c r="Y53" s="40">
        <v>1185.71684742</v>
      </c>
      <c r="Z53" s="40">
        <v>34.197901460000004</v>
      </c>
      <c r="AA53" s="40">
        <v>42.219703430000003</v>
      </c>
      <c r="AB53" s="40">
        <v>1374.10856322</v>
      </c>
      <c r="AC53" s="40">
        <v>9.892584789999999</v>
      </c>
      <c r="AD53" s="40">
        <v>663.04511633000004</v>
      </c>
      <c r="AE53" s="40">
        <v>1289.01195532</v>
      </c>
      <c r="AF53" s="40">
        <v>58.492303229999997</v>
      </c>
      <c r="AG53" s="40">
        <v>41.36444135</v>
      </c>
      <c r="AH53" s="40">
        <v>635.61767834</v>
      </c>
      <c r="AI53" s="40">
        <v>722.05833459000007</v>
      </c>
      <c r="AJ53" s="40">
        <v>27.216301219999998</v>
      </c>
      <c r="AK53" s="40">
        <v>208.91019456999999</v>
      </c>
      <c r="AL53" s="40">
        <v>0</v>
      </c>
      <c r="AM53" s="40">
        <v>0</v>
      </c>
      <c r="AN53" s="40">
        <v>905.40833865999991</v>
      </c>
      <c r="AO53" s="41">
        <f t="shared" si="2"/>
        <v>10630.90253836</v>
      </c>
      <c r="AP53" s="33"/>
      <c r="AR53" s="51"/>
    </row>
    <row r="54" spans="1:44" ht="18.75" customHeight="1">
      <c r="A54" s="52" t="s">
        <v>54</v>
      </c>
      <c r="B54" s="40">
        <v>6.5933303700000003</v>
      </c>
      <c r="C54" s="40">
        <v>0</v>
      </c>
      <c r="D54" s="40">
        <v>1273.5245621199999</v>
      </c>
      <c r="E54" s="40">
        <v>0</v>
      </c>
      <c r="F54" s="40">
        <v>34.660455549999995</v>
      </c>
      <c r="G54" s="40">
        <v>40.828617360000003</v>
      </c>
      <c r="H54" s="40">
        <v>86.517106609999999</v>
      </c>
      <c r="I54" s="40">
        <v>0</v>
      </c>
      <c r="J54" s="40">
        <v>0</v>
      </c>
      <c r="K54" s="40">
        <v>0</v>
      </c>
      <c r="L54" s="40">
        <v>326.88427411999999</v>
      </c>
      <c r="M54" s="40">
        <v>28.308122430000001</v>
      </c>
      <c r="N54" s="40">
        <v>3.2539730599999999</v>
      </c>
      <c r="O54" s="40">
        <v>0</v>
      </c>
      <c r="P54" s="40">
        <v>917.28760870000008</v>
      </c>
      <c r="Q54" s="40">
        <v>134.80318933000001</v>
      </c>
      <c r="R54" s="40">
        <v>0</v>
      </c>
      <c r="S54" s="40">
        <v>134.34700900999999</v>
      </c>
      <c r="T54" s="40">
        <v>0</v>
      </c>
      <c r="U54" s="40">
        <v>24.719684100000002</v>
      </c>
      <c r="V54" s="40">
        <v>53.833494469999998</v>
      </c>
      <c r="W54" s="40">
        <v>827.62209755999993</v>
      </c>
      <c r="X54" s="40">
        <v>30.4640749</v>
      </c>
      <c r="Y54" s="40">
        <v>1158.7209530999999</v>
      </c>
      <c r="Z54" s="40">
        <v>35.06747317</v>
      </c>
      <c r="AA54" s="40">
        <v>44.736853020000005</v>
      </c>
      <c r="AB54" s="40">
        <v>1349.32919494</v>
      </c>
      <c r="AC54" s="40">
        <v>9.49890203</v>
      </c>
      <c r="AD54" s="40">
        <v>651.12135436000005</v>
      </c>
      <c r="AE54" s="40">
        <v>1345.1483967300001</v>
      </c>
      <c r="AF54" s="40">
        <v>59.388788130000002</v>
      </c>
      <c r="AG54" s="40">
        <v>41.286026640000003</v>
      </c>
      <c r="AH54" s="40">
        <v>762.21890680999991</v>
      </c>
      <c r="AI54" s="40">
        <v>773.35699373</v>
      </c>
      <c r="AJ54" s="40">
        <v>27.74273307</v>
      </c>
      <c r="AK54" s="40">
        <v>206.58850538999999</v>
      </c>
      <c r="AL54" s="40">
        <v>0</v>
      </c>
      <c r="AM54" s="40">
        <v>0</v>
      </c>
      <c r="AN54" s="40">
        <v>963.69168232000004</v>
      </c>
      <c r="AO54" s="41">
        <f t="shared" si="2"/>
        <v>11351.544363129999</v>
      </c>
      <c r="AP54" s="33"/>
      <c r="AQ54" s="48"/>
      <c r="AR54" s="51"/>
    </row>
    <row r="55" spans="1:44" ht="18.75" customHeight="1">
      <c r="A55" s="52" t="s">
        <v>55</v>
      </c>
      <c r="B55" s="40">
        <v>5.94698657</v>
      </c>
      <c r="C55" s="40">
        <v>0</v>
      </c>
      <c r="D55" s="40">
        <v>1799.7348109300001</v>
      </c>
      <c r="E55" s="40">
        <v>0</v>
      </c>
      <c r="F55" s="40">
        <v>34.090800420000001</v>
      </c>
      <c r="G55" s="40">
        <v>40.491599840000006</v>
      </c>
      <c r="H55" s="40">
        <v>85.15090137</v>
      </c>
      <c r="I55" s="40">
        <v>0</v>
      </c>
      <c r="J55" s="40">
        <v>0</v>
      </c>
      <c r="K55" s="40">
        <v>0</v>
      </c>
      <c r="L55" s="40">
        <v>318.48007987</v>
      </c>
      <c r="M55" s="40">
        <v>25.549477149999998</v>
      </c>
      <c r="N55" s="40">
        <v>3.4297855299999997</v>
      </c>
      <c r="O55" s="40">
        <v>13.14817358</v>
      </c>
      <c r="P55" s="40">
        <v>787.97585122999999</v>
      </c>
      <c r="Q55" s="40">
        <v>146.32409621000002</v>
      </c>
      <c r="R55" s="40">
        <v>0</v>
      </c>
      <c r="S55" s="40">
        <v>121.13148654999999</v>
      </c>
      <c r="T55" s="40">
        <v>23.183409109999999</v>
      </c>
      <c r="U55" s="40">
        <v>14.031934980000001</v>
      </c>
      <c r="V55" s="40">
        <v>54.02899412</v>
      </c>
      <c r="W55" s="40">
        <v>791.95081905999996</v>
      </c>
      <c r="X55" s="40">
        <v>25.296050229999999</v>
      </c>
      <c r="Y55" s="40">
        <v>1154.92928123</v>
      </c>
      <c r="Z55" s="40">
        <v>42.816135280000005</v>
      </c>
      <c r="AA55" s="40">
        <v>45.123740240000004</v>
      </c>
      <c r="AB55" s="40">
        <v>1141.19385992</v>
      </c>
      <c r="AC55" s="40">
        <v>9.3669813000000008</v>
      </c>
      <c r="AD55" s="40">
        <v>655.31426612999996</v>
      </c>
      <c r="AE55" s="40">
        <v>1335.96208727</v>
      </c>
      <c r="AF55" s="40">
        <v>59.204681289999996</v>
      </c>
      <c r="AG55" s="40">
        <v>41.238067590000007</v>
      </c>
      <c r="AH55" s="40">
        <v>786.35018763000005</v>
      </c>
      <c r="AI55" s="40">
        <v>768.85499670000002</v>
      </c>
      <c r="AJ55" s="40">
        <v>27.835988329999999</v>
      </c>
      <c r="AK55" s="40">
        <v>212.18210954</v>
      </c>
      <c r="AL55" s="40">
        <v>0</v>
      </c>
      <c r="AM55" s="40">
        <v>0</v>
      </c>
      <c r="AN55" s="40">
        <v>1007.4252793400001</v>
      </c>
      <c r="AO55" s="41">
        <f t="shared" si="2"/>
        <v>11577.74291854</v>
      </c>
      <c r="AP55" s="33"/>
      <c r="AQ55" s="48"/>
      <c r="AR55" s="51"/>
    </row>
    <row r="56" spans="1:44" ht="18.75" customHeight="1">
      <c r="A56" s="5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8"/>
      <c r="AR56" s="51"/>
    </row>
    <row r="57" spans="1:44" ht="21.95" customHeight="1">
      <c r="A57" s="30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33"/>
      <c r="AQ57" s="48"/>
      <c r="AR57" s="49"/>
    </row>
    <row r="58" spans="1:44" ht="12" customHeight="1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1"/>
      <c r="AP58" s="33"/>
      <c r="AQ58" s="48"/>
      <c r="AR58" s="51"/>
    </row>
    <row r="59" spans="1:44" ht="18.75" customHeight="1">
      <c r="A59" s="39" t="s">
        <v>44</v>
      </c>
      <c r="B59" s="40">
        <v>0</v>
      </c>
      <c r="C59" s="40">
        <v>0</v>
      </c>
      <c r="D59" s="40">
        <v>1896.4634439599999</v>
      </c>
      <c r="E59" s="40">
        <v>0</v>
      </c>
      <c r="F59" s="40">
        <v>33.990807889999999</v>
      </c>
      <c r="G59" s="40">
        <v>42.111759310000004</v>
      </c>
      <c r="H59" s="40">
        <v>82.775082830000002</v>
      </c>
      <c r="I59" s="40">
        <v>0</v>
      </c>
      <c r="J59" s="40">
        <v>0</v>
      </c>
      <c r="K59" s="40">
        <v>0</v>
      </c>
      <c r="L59" s="40">
        <v>332.88753263999996</v>
      </c>
      <c r="M59" s="40">
        <v>26.192367239999999</v>
      </c>
      <c r="N59" s="40">
        <v>3.6888324799999999</v>
      </c>
      <c r="O59" s="40">
        <v>0</v>
      </c>
      <c r="P59" s="40">
        <v>905.68926751999993</v>
      </c>
      <c r="Q59" s="40">
        <v>151.96302434</v>
      </c>
      <c r="R59" s="40">
        <v>0</v>
      </c>
      <c r="S59" s="40">
        <v>85.053637469999998</v>
      </c>
      <c r="T59" s="40">
        <v>21.810645699999998</v>
      </c>
      <c r="U59" s="40">
        <v>12.81221674</v>
      </c>
      <c r="V59" s="40">
        <v>53.40101379</v>
      </c>
      <c r="W59" s="40">
        <v>760.99091064000004</v>
      </c>
      <c r="X59" s="40">
        <v>22.993808010000002</v>
      </c>
      <c r="Y59" s="40">
        <v>1262.6625024100001</v>
      </c>
      <c r="Z59" s="40">
        <v>49.848111659999994</v>
      </c>
      <c r="AA59" s="40">
        <v>45.549985380000003</v>
      </c>
      <c r="AB59" s="40">
        <v>1072.2569658300001</v>
      </c>
      <c r="AC59" s="40">
        <v>9.9240233100000008</v>
      </c>
      <c r="AD59" s="40">
        <v>699.53230178000001</v>
      </c>
      <c r="AE59" s="40">
        <v>1334.38319654</v>
      </c>
      <c r="AF59" s="40">
        <v>60.085661460000004</v>
      </c>
      <c r="AG59" s="40">
        <v>41.216847600000001</v>
      </c>
      <c r="AH59" s="40">
        <v>797.34503673999995</v>
      </c>
      <c r="AI59" s="40">
        <v>775.17960374999996</v>
      </c>
      <c r="AJ59" s="40">
        <v>28.353388850000002</v>
      </c>
      <c r="AK59" s="40">
        <v>212.39509221</v>
      </c>
      <c r="AL59" s="40">
        <v>43.81719365</v>
      </c>
      <c r="AM59" s="40">
        <v>0</v>
      </c>
      <c r="AN59" s="40">
        <v>994.88057308999998</v>
      </c>
      <c r="AO59" s="41">
        <f>SUM(B59:AN59)</f>
        <v>11860.254834820002</v>
      </c>
      <c r="AP59" s="33"/>
      <c r="AQ59" s="48"/>
      <c r="AR59" s="51"/>
    </row>
    <row r="60" spans="1:44" ht="18.75" customHeight="1">
      <c r="A60" s="39" t="s">
        <v>45</v>
      </c>
      <c r="B60" s="40">
        <v>0</v>
      </c>
      <c r="C60" s="40">
        <v>0</v>
      </c>
      <c r="D60" s="40">
        <v>1928.1343720099999</v>
      </c>
      <c r="E60" s="40">
        <v>0</v>
      </c>
      <c r="F60" s="40">
        <v>33.482302789999999</v>
      </c>
      <c r="G60" s="40">
        <v>42.107658590000007</v>
      </c>
      <c r="H60" s="40">
        <v>81.774770569999987</v>
      </c>
      <c r="I60" s="40">
        <v>0</v>
      </c>
      <c r="J60" s="40">
        <v>0</v>
      </c>
      <c r="K60" s="40">
        <v>0</v>
      </c>
      <c r="L60" s="40">
        <v>324.90498310999999</v>
      </c>
      <c r="M60" s="40">
        <v>26.41251029</v>
      </c>
      <c r="N60" s="40">
        <v>3.5369879500000003</v>
      </c>
      <c r="O60" s="40">
        <v>13.37074192</v>
      </c>
      <c r="P60" s="40">
        <v>986.52323394000007</v>
      </c>
      <c r="Q60" s="40">
        <v>163.48326628000001</v>
      </c>
      <c r="R60" s="40">
        <v>0</v>
      </c>
      <c r="S60" s="40">
        <v>60.744611460000002</v>
      </c>
      <c r="T60" s="40">
        <v>22.952001989999999</v>
      </c>
      <c r="U60" s="40">
        <v>10.65014092</v>
      </c>
      <c r="V60" s="40">
        <v>52.725390650000001</v>
      </c>
      <c r="W60" s="40">
        <v>729.59202849999997</v>
      </c>
      <c r="X60" s="40">
        <v>20.840118230000002</v>
      </c>
      <c r="Y60" s="40">
        <v>1206.5967585200001</v>
      </c>
      <c r="Z60" s="40">
        <v>57.477508039999996</v>
      </c>
      <c r="AA60" s="40">
        <v>44.886911210000001</v>
      </c>
      <c r="AB60" s="40">
        <v>1014.72870774</v>
      </c>
      <c r="AC60" s="40">
        <v>10.27073322</v>
      </c>
      <c r="AD60" s="40">
        <v>730.92154463999998</v>
      </c>
      <c r="AE60" s="40">
        <v>1345.6344699200001</v>
      </c>
      <c r="AF60" s="40">
        <v>58.411889200000005</v>
      </c>
      <c r="AG60" s="40">
        <v>41.18793908</v>
      </c>
      <c r="AH60" s="40">
        <v>814.29089692999992</v>
      </c>
      <c r="AI60" s="40">
        <v>776.44668609000007</v>
      </c>
      <c r="AJ60" s="40">
        <v>27.455838010000001</v>
      </c>
      <c r="AK60" s="40">
        <v>210.86399693999999</v>
      </c>
      <c r="AL60" s="40">
        <v>44.569139590000006</v>
      </c>
      <c r="AM60" s="40">
        <v>0</v>
      </c>
      <c r="AN60" s="40">
        <v>988.80146160000004</v>
      </c>
      <c r="AO60" s="41">
        <f t="shared" ref="AO60:AO70" si="3">SUM(B60:AN60)</f>
        <v>11873.779599930001</v>
      </c>
      <c r="AP60" s="33"/>
      <c r="AQ60" s="48"/>
      <c r="AR60" s="51"/>
    </row>
    <row r="61" spans="1:44" ht="18.75" customHeight="1">
      <c r="A61" s="39" t="s">
        <v>46</v>
      </c>
      <c r="B61" s="40">
        <v>0</v>
      </c>
      <c r="C61" s="40">
        <v>0</v>
      </c>
      <c r="D61" s="40">
        <v>1846.2387730400001</v>
      </c>
      <c r="E61" s="40">
        <v>0</v>
      </c>
      <c r="F61" s="40">
        <v>32.993513379999996</v>
      </c>
      <c r="G61" s="40">
        <v>44.771894500000002</v>
      </c>
      <c r="H61" s="40">
        <v>81.087431290000012</v>
      </c>
      <c r="I61" s="40">
        <v>0</v>
      </c>
      <c r="J61" s="40">
        <v>0</v>
      </c>
      <c r="K61" s="40">
        <v>0</v>
      </c>
      <c r="L61" s="40">
        <v>335.85355526000001</v>
      </c>
      <c r="M61" s="40">
        <v>27.68942041</v>
      </c>
      <c r="N61" s="40">
        <v>3.3515259900000003</v>
      </c>
      <c r="O61" s="40">
        <v>0</v>
      </c>
      <c r="P61" s="40">
        <v>783.35353319000001</v>
      </c>
      <c r="Q61" s="40">
        <v>170.84905699000001</v>
      </c>
      <c r="R61" s="40"/>
      <c r="S61" s="40">
        <v>52.74967161</v>
      </c>
      <c r="T61" s="40">
        <v>29.656550979999999</v>
      </c>
      <c r="U61" s="40">
        <v>8.5262258499999994</v>
      </c>
      <c r="V61" s="40">
        <v>51.33909104</v>
      </c>
      <c r="W61" s="40">
        <v>724.34319807000008</v>
      </c>
      <c r="X61" s="40">
        <v>18.620301340000001</v>
      </c>
      <c r="Y61" s="40">
        <v>1218.0190289000002</v>
      </c>
      <c r="Z61" s="40">
        <v>63.386195450000002</v>
      </c>
      <c r="AA61" s="40">
        <v>44.947895289999998</v>
      </c>
      <c r="AB61" s="40">
        <v>971.92379242999993</v>
      </c>
      <c r="AC61" s="40">
        <v>10.68115302</v>
      </c>
      <c r="AD61" s="40">
        <v>739.04403475000004</v>
      </c>
      <c r="AE61" s="40">
        <v>1334.81581837</v>
      </c>
      <c r="AF61" s="40">
        <v>55.65871576</v>
      </c>
      <c r="AG61" s="40">
        <v>40.485108670000002</v>
      </c>
      <c r="AH61" s="40">
        <v>801.32831283000007</v>
      </c>
      <c r="AI61" s="40">
        <v>772.12499128000002</v>
      </c>
      <c r="AJ61" s="40">
        <v>27.70017575</v>
      </c>
      <c r="AK61" s="40">
        <v>211.49799812000001</v>
      </c>
      <c r="AL61" s="40">
        <v>48.966381579999997</v>
      </c>
      <c r="AM61" s="40">
        <v>0</v>
      </c>
      <c r="AN61" s="40">
        <v>972.20328233000009</v>
      </c>
      <c r="AO61" s="41">
        <f t="shared" si="3"/>
        <v>11524.206627469999</v>
      </c>
      <c r="AP61" s="33"/>
      <c r="AQ61" s="48"/>
      <c r="AR61" s="51"/>
    </row>
    <row r="62" spans="1:44" ht="18.75" customHeight="1">
      <c r="A62" s="39" t="s">
        <v>47</v>
      </c>
      <c r="B62" s="40">
        <v>0</v>
      </c>
      <c r="C62" s="40">
        <v>0</v>
      </c>
      <c r="D62" s="40">
        <v>1728.3892012399999</v>
      </c>
      <c r="E62" s="40">
        <v>0</v>
      </c>
      <c r="F62" s="40">
        <v>32.932711689999998</v>
      </c>
      <c r="G62" s="40">
        <v>43.494529880000002</v>
      </c>
      <c r="H62" s="40">
        <v>81.293278900000004</v>
      </c>
      <c r="I62" s="40">
        <v>0</v>
      </c>
      <c r="J62" s="40">
        <v>0</v>
      </c>
      <c r="K62" s="40">
        <v>0</v>
      </c>
      <c r="L62" s="40">
        <v>338.21374377000001</v>
      </c>
      <c r="M62" s="40">
        <v>27.611305350000002</v>
      </c>
      <c r="N62" s="40">
        <v>3.0823592099999999</v>
      </c>
      <c r="O62" s="40">
        <v>0</v>
      </c>
      <c r="P62" s="40">
        <v>789.28686432000006</v>
      </c>
      <c r="Q62" s="40">
        <v>178.90720661</v>
      </c>
      <c r="R62" s="40">
        <v>0</v>
      </c>
      <c r="S62" s="40">
        <v>49.721562810000002</v>
      </c>
      <c r="T62" s="40">
        <v>35.217300189999996</v>
      </c>
      <c r="U62" s="40">
        <v>6.0419113600000003</v>
      </c>
      <c r="V62" s="40">
        <v>53.267561909999998</v>
      </c>
      <c r="W62" s="40">
        <v>734.90427324000007</v>
      </c>
      <c r="X62" s="40">
        <v>16.750480199999998</v>
      </c>
      <c r="Y62" s="40">
        <v>1329.84207623</v>
      </c>
      <c r="Z62" s="40">
        <v>68.557864780000003</v>
      </c>
      <c r="AA62" s="40">
        <v>39.231318049999999</v>
      </c>
      <c r="AB62" s="40">
        <v>987.94221662999996</v>
      </c>
      <c r="AC62" s="40">
        <v>10.406191880000002</v>
      </c>
      <c r="AD62" s="40">
        <v>737.68658957000002</v>
      </c>
      <c r="AE62" s="40">
        <v>1370.97248792</v>
      </c>
      <c r="AF62" s="40">
        <v>54.550775630000004</v>
      </c>
      <c r="AG62" s="40">
        <v>40.463403499999998</v>
      </c>
      <c r="AH62" s="40">
        <v>818.77207934</v>
      </c>
      <c r="AI62" s="40">
        <v>851.10824395000009</v>
      </c>
      <c r="AJ62" s="40">
        <v>27.988642379999998</v>
      </c>
      <c r="AK62" s="40">
        <v>227.63895118000002</v>
      </c>
      <c r="AL62" s="40">
        <v>45.987548009999998</v>
      </c>
      <c r="AM62" s="40">
        <v>0</v>
      </c>
      <c r="AN62" s="40">
        <v>1062.25509463</v>
      </c>
      <c r="AO62" s="41">
        <f t="shared" si="3"/>
        <v>11792.51777436</v>
      </c>
      <c r="AP62" s="33"/>
      <c r="AQ62" s="48"/>
      <c r="AR62" s="51"/>
    </row>
    <row r="63" spans="1:44" ht="18.75" customHeight="1">
      <c r="A63" s="39" t="s">
        <v>48</v>
      </c>
      <c r="B63" s="40">
        <v>0</v>
      </c>
      <c r="C63" s="40">
        <v>0</v>
      </c>
      <c r="D63" s="40">
        <v>1823.6398417400001</v>
      </c>
      <c r="E63" s="40">
        <v>0</v>
      </c>
      <c r="F63" s="40">
        <v>32.754514489999998</v>
      </c>
      <c r="G63" s="40">
        <v>42.616589770000004</v>
      </c>
      <c r="H63" s="40">
        <v>79.791380939999996</v>
      </c>
      <c r="I63" s="40">
        <v>0</v>
      </c>
      <c r="J63" s="40">
        <v>0</v>
      </c>
      <c r="K63" s="40">
        <v>0</v>
      </c>
      <c r="L63" s="40">
        <v>341.08576212000003</v>
      </c>
      <c r="M63" s="40">
        <v>26.816793570000002</v>
      </c>
      <c r="N63" s="40">
        <v>2.8744997000000003</v>
      </c>
      <c r="O63" s="40">
        <v>0</v>
      </c>
      <c r="P63" s="40">
        <v>891.42526400999998</v>
      </c>
      <c r="Q63" s="40">
        <v>183.76408050999999</v>
      </c>
      <c r="R63" s="40">
        <v>0</v>
      </c>
      <c r="S63" s="40">
        <v>48.732756100000003</v>
      </c>
      <c r="T63" s="40">
        <v>37.222727859999999</v>
      </c>
      <c r="U63" s="40">
        <v>5.6716972500000002</v>
      </c>
      <c r="V63" s="40">
        <v>56.171587969999997</v>
      </c>
      <c r="W63" s="40">
        <v>725.81647989999999</v>
      </c>
      <c r="X63" s="40">
        <v>14.989807369999999</v>
      </c>
      <c r="Y63" s="40">
        <v>1365.0539504799999</v>
      </c>
      <c r="Z63" s="40">
        <v>0</v>
      </c>
      <c r="AA63" s="40">
        <v>37.304367890000002</v>
      </c>
      <c r="AB63" s="40">
        <v>1014.0541566799999</v>
      </c>
      <c r="AC63" s="40">
        <v>10.63152865</v>
      </c>
      <c r="AD63" s="40">
        <v>741.4983361699999</v>
      </c>
      <c r="AE63" s="40">
        <v>1360.7913094200001</v>
      </c>
      <c r="AF63" s="40">
        <v>54.584669759999997</v>
      </c>
      <c r="AG63" s="40">
        <v>40.388420920000002</v>
      </c>
      <c r="AH63" s="40">
        <v>810.07964241999991</v>
      </c>
      <c r="AI63" s="40">
        <v>874.22311644000001</v>
      </c>
      <c r="AJ63" s="40">
        <v>27.826903569999999</v>
      </c>
      <c r="AK63" s="40">
        <v>215.32767447999998</v>
      </c>
      <c r="AL63" s="40">
        <v>44.37638201</v>
      </c>
      <c r="AM63" s="40">
        <v>0</v>
      </c>
      <c r="AN63" s="40">
        <v>1024.73792654</v>
      </c>
      <c r="AO63" s="41">
        <f t="shared" si="3"/>
        <v>11934.252168729998</v>
      </c>
      <c r="AP63" s="33"/>
      <c r="AQ63" s="48"/>
      <c r="AR63" s="51"/>
    </row>
    <row r="64" spans="1:44" ht="18.75" customHeight="1">
      <c r="A64" s="39" t="s">
        <v>49</v>
      </c>
      <c r="B64" s="40">
        <v>0</v>
      </c>
      <c r="C64" s="40">
        <v>0</v>
      </c>
      <c r="D64" s="40">
        <v>1594.51654203</v>
      </c>
      <c r="E64" s="40">
        <v>0</v>
      </c>
      <c r="F64" s="40">
        <v>32.815844579999997</v>
      </c>
      <c r="G64" s="40">
        <v>43.789148539999999</v>
      </c>
      <c r="H64" s="40">
        <v>77.435365090000005</v>
      </c>
      <c r="I64" s="40">
        <v>0</v>
      </c>
      <c r="J64" s="40">
        <v>0</v>
      </c>
      <c r="K64" s="40">
        <v>0</v>
      </c>
      <c r="L64" s="40">
        <v>344.15494895999996</v>
      </c>
      <c r="M64" s="40">
        <v>26.84777922</v>
      </c>
      <c r="N64" s="40">
        <v>2.7089084799999998</v>
      </c>
      <c r="O64" s="40">
        <v>0</v>
      </c>
      <c r="P64" s="40">
        <v>813.19239570000002</v>
      </c>
      <c r="Q64" s="40">
        <v>194.31376763</v>
      </c>
      <c r="R64" s="40">
        <v>0</v>
      </c>
      <c r="S64" s="40">
        <v>43.42611351</v>
      </c>
      <c r="T64" s="40">
        <v>40.879993060000004</v>
      </c>
      <c r="U64" s="40">
        <v>5.5373155299999999</v>
      </c>
      <c r="V64" s="40">
        <v>58.210061229999994</v>
      </c>
      <c r="W64" s="40">
        <v>786.42225957000005</v>
      </c>
      <c r="X64" s="40">
        <v>13.6301302</v>
      </c>
      <c r="Y64" s="40">
        <v>1380.6992296300002</v>
      </c>
      <c r="Z64" s="40">
        <v>78.487353980000009</v>
      </c>
      <c r="AA64" s="40">
        <v>36.168801789999996</v>
      </c>
      <c r="AB64" s="40">
        <v>1088.74299195</v>
      </c>
      <c r="AC64" s="40">
        <v>10.534320449999999</v>
      </c>
      <c r="AD64" s="40">
        <v>739.77153672999998</v>
      </c>
      <c r="AE64" s="40">
        <v>1377.9131535899999</v>
      </c>
      <c r="AF64" s="40">
        <v>60.693265049999994</v>
      </c>
      <c r="AG64" s="40">
        <v>28.52511801</v>
      </c>
      <c r="AH64" s="40">
        <v>795.78552640999999</v>
      </c>
      <c r="AI64" s="40">
        <v>862.24703828999998</v>
      </c>
      <c r="AJ64" s="40">
        <v>28.08067453</v>
      </c>
      <c r="AK64" s="40">
        <v>218.33929991999997</v>
      </c>
      <c r="AL64" s="40">
        <v>46.654165859999999</v>
      </c>
      <c r="AM64" s="40">
        <v>0</v>
      </c>
      <c r="AN64" s="40">
        <v>1002.7750469199999</v>
      </c>
      <c r="AO64" s="41">
        <f t="shared" si="3"/>
        <v>11833.298096439999</v>
      </c>
      <c r="AP64" s="33"/>
      <c r="AQ64" s="48"/>
      <c r="AR64" s="51"/>
    </row>
    <row r="65" spans="1:44" ht="18.75" customHeight="1">
      <c r="A65" s="39" t="s">
        <v>50</v>
      </c>
      <c r="B65" s="40">
        <v>0</v>
      </c>
      <c r="C65" s="40">
        <v>0</v>
      </c>
      <c r="D65" s="40">
        <v>1341.3597300699998</v>
      </c>
      <c r="E65" s="40">
        <v>0</v>
      </c>
      <c r="F65" s="40">
        <v>32.936653129999996</v>
      </c>
      <c r="G65" s="40">
        <v>42.791247909999996</v>
      </c>
      <c r="H65" s="40">
        <v>75.811721849999998</v>
      </c>
      <c r="I65" s="40">
        <v>0</v>
      </c>
      <c r="J65" s="40">
        <v>0</v>
      </c>
      <c r="K65" s="40">
        <v>0</v>
      </c>
      <c r="L65" s="40">
        <v>345.06855339999998</v>
      </c>
      <c r="M65" s="40">
        <v>0</v>
      </c>
      <c r="N65" s="40">
        <v>2.4712434399999998</v>
      </c>
      <c r="O65" s="40">
        <v>0</v>
      </c>
      <c r="P65" s="40">
        <v>845.24875010000005</v>
      </c>
      <c r="Q65" s="40">
        <v>204.86742133000001</v>
      </c>
      <c r="R65" s="40">
        <v>0</v>
      </c>
      <c r="S65" s="40">
        <v>42.743832220000002</v>
      </c>
      <c r="T65" s="40">
        <v>45.651404960000001</v>
      </c>
      <c r="U65" s="40">
        <v>5.2807153099999997</v>
      </c>
      <c r="V65" s="40">
        <v>55.492152909999994</v>
      </c>
      <c r="W65" s="40">
        <v>802.17911635000007</v>
      </c>
      <c r="X65" s="40">
        <v>12.121911050000001</v>
      </c>
      <c r="Y65" s="40">
        <v>1431.6775860400001</v>
      </c>
      <c r="Z65" s="40">
        <v>80.472630159999994</v>
      </c>
      <c r="AA65" s="40">
        <v>37.691822030000004</v>
      </c>
      <c r="AB65" s="40">
        <v>1056.3568540399999</v>
      </c>
      <c r="AC65" s="40">
        <v>10.66284883</v>
      </c>
      <c r="AD65" s="40">
        <v>738.51355572</v>
      </c>
      <c r="AE65" s="40">
        <v>1355.4900956600002</v>
      </c>
      <c r="AF65" s="40">
        <v>61.183715020000001</v>
      </c>
      <c r="AG65" s="40">
        <v>27.398706300000001</v>
      </c>
      <c r="AH65" s="40">
        <v>807.94328394000001</v>
      </c>
      <c r="AI65" s="40">
        <v>887.76146372000005</v>
      </c>
      <c r="AJ65" s="40">
        <v>28.399905309999998</v>
      </c>
      <c r="AK65" s="40">
        <v>230.98487263999999</v>
      </c>
      <c r="AL65" s="40">
        <v>49.164190979999994</v>
      </c>
      <c r="AM65" s="40">
        <v>0</v>
      </c>
      <c r="AN65" s="40">
        <v>1059.6935873800001</v>
      </c>
      <c r="AO65" s="41">
        <f t="shared" si="3"/>
        <v>11717.419571800001</v>
      </c>
      <c r="AP65" s="33"/>
      <c r="AQ65" s="48"/>
      <c r="AR65" s="51"/>
    </row>
    <row r="66" spans="1:44" ht="18.75" customHeight="1">
      <c r="A66" s="39" t="s">
        <v>51</v>
      </c>
      <c r="B66" s="40">
        <v>0</v>
      </c>
      <c r="C66" s="40">
        <v>0</v>
      </c>
      <c r="D66" s="40">
        <v>1212.3539266300002</v>
      </c>
      <c r="E66" s="40">
        <v>0</v>
      </c>
      <c r="F66" s="40">
        <v>33.178023629999998</v>
      </c>
      <c r="G66" s="40">
        <v>41.686460409999995</v>
      </c>
      <c r="H66" s="40">
        <v>75.845717780000001</v>
      </c>
      <c r="I66" s="40">
        <v>0</v>
      </c>
      <c r="J66" s="40">
        <v>0</v>
      </c>
      <c r="K66" s="40">
        <v>0</v>
      </c>
      <c r="L66" s="40">
        <v>350.31552245</v>
      </c>
      <c r="M66" s="40">
        <v>0</v>
      </c>
      <c r="N66" s="40">
        <v>2.24461405</v>
      </c>
      <c r="O66" s="40">
        <v>0</v>
      </c>
      <c r="P66" s="40">
        <v>879.02506071000005</v>
      </c>
      <c r="Q66" s="40">
        <v>223.43350005000002</v>
      </c>
      <c r="R66" s="40">
        <v>0</v>
      </c>
      <c r="S66" s="40">
        <v>41.787378850000003</v>
      </c>
      <c r="T66" s="40">
        <v>43.797636490000002</v>
      </c>
      <c r="U66" s="40">
        <v>4.8855039099999997</v>
      </c>
      <c r="V66" s="40">
        <v>54.395325790000001</v>
      </c>
      <c r="W66" s="40">
        <v>872.05353408000008</v>
      </c>
      <c r="X66" s="40">
        <v>10.07153885</v>
      </c>
      <c r="Y66" s="40">
        <v>1404.41268457</v>
      </c>
      <c r="Z66" s="40">
        <v>85.974834529999995</v>
      </c>
      <c r="AA66" s="40">
        <v>36.957054540000001</v>
      </c>
      <c r="AB66" s="40">
        <v>1110.7483991900001</v>
      </c>
      <c r="AC66" s="40">
        <v>10.77930924</v>
      </c>
      <c r="AD66" s="40">
        <v>753.81650911999998</v>
      </c>
      <c r="AE66" s="40">
        <v>1504.2919612599999</v>
      </c>
      <c r="AF66" s="40">
        <v>59.720467210000002</v>
      </c>
      <c r="AG66" s="40">
        <v>27.412071739999998</v>
      </c>
      <c r="AH66" s="40">
        <v>858.50222065999992</v>
      </c>
      <c r="AI66" s="40">
        <v>922.04169414</v>
      </c>
      <c r="AJ66" s="40">
        <v>28.698295820000002</v>
      </c>
      <c r="AK66" s="40">
        <v>225.85362147000001</v>
      </c>
      <c r="AL66" s="40">
        <v>49.952563170000005</v>
      </c>
      <c r="AM66" s="40">
        <v>0</v>
      </c>
      <c r="AN66" s="40">
        <v>1044.79674602</v>
      </c>
      <c r="AO66" s="41">
        <f t="shared" si="3"/>
        <v>11969.03217636</v>
      </c>
      <c r="AP66" s="33"/>
      <c r="AQ66" s="48"/>
      <c r="AR66" s="51"/>
    </row>
    <row r="67" spans="1:44" ht="18.75" customHeight="1">
      <c r="A67" s="39" t="s">
        <v>52</v>
      </c>
      <c r="B67" s="40">
        <v>0</v>
      </c>
      <c r="C67" s="40">
        <v>0</v>
      </c>
      <c r="D67" s="40">
        <v>1087.09507343</v>
      </c>
      <c r="E67" s="40">
        <v>0</v>
      </c>
      <c r="F67" s="40">
        <v>33.180593449999996</v>
      </c>
      <c r="G67" s="40">
        <v>42.332758779999999</v>
      </c>
      <c r="H67" s="40">
        <v>76.189397139999997</v>
      </c>
      <c r="I67" s="40">
        <v>0</v>
      </c>
      <c r="J67" s="40">
        <v>0</v>
      </c>
      <c r="K67" s="40">
        <v>0</v>
      </c>
      <c r="L67" s="40">
        <v>353.15171036000004</v>
      </c>
      <c r="M67" s="40">
        <v>26.400580000000001</v>
      </c>
      <c r="N67" s="40">
        <v>2.0823327099999998</v>
      </c>
      <c r="O67" s="40">
        <v>0</v>
      </c>
      <c r="P67" s="40">
        <v>925.56171850999999</v>
      </c>
      <c r="Q67" s="40">
        <v>233.59951272999999</v>
      </c>
      <c r="R67" s="40">
        <v>0</v>
      </c>
      <c r="S67" s="40">
        <v>0</v>
      </c>
      <c r="T67" s="40">
        <v>44.100730759999998</v>
      </c>
      <c r="U67" s="40">
        <v>4.6788807300000004</v>
      </c>
      <c r="V67" s="40">
        <v>53.353568459999998</v>
      </c>
      <c r="W67" s="40">
        <v>858.09633144000009</v>
      </c>
      <c r="X67" s="40">
        <v>9.3557926899999995</v>
      </c>
      <c r="Y67" s="40">
        <v>1433.8249458299999</v>
      </c>
      <c r="Z67" s="40">
        <v>87.598508719999998</v>
      </c>
      <c r="AA67" s="40">
        <v>34.198225170000001</v>
      </c>
      <c r="AB67" s="40">
        <v>1191.7880267400001</v>
      </c>
      <c r="AC67" s="40">
        <v>10.749892170000001</v>
      </c>
      <c r="AD67" s="40">
        <v>752.25802613999997</v>
      </c>
      <c r="AE67" s="40">
        <v>1406.6569641999999</v>
      </c>
      <c r="AF67" s="40">
        <v>58.111541209999999</v>
      </c>
      <c r="AG67" s="40">
        <v>0</v>
      </c>
      <c r="AH67" s="40">
        <v>841.58128945999999</v>
      </c>
      <c r="AI67" s="40">
        <v>908.76198470000008</v>
      </c>
      <c r="AJ67" s="40">
        <v>29.181725270000001</v>
      </c>
      <c r="AK67" s="40">
        <v>244.7827269</v>
      </c>
      <c r="AL67" s="40">
        <v>50.742179840000006</v>
      </c>
      <c r="AM67" s="40">
        <v>0</v>
      </c>
      <c r="AN67" s="40">
        <v>1115.6728642999999</v>
      </c>
      <c r="AO67" s="41">
        <f t="shared" si="3"/>
        <v>11915.087881840002</v>
      </c>
      <c r="AP67" s="33"/>
      <c r="AQ67" s="48"/>
      <c r="AR67" s="51"/>
    </row>
    <row r="68" spans="1:44" ht="18.75" customHeight="1">
      <c r="A68" s="39" t="s">
        <v>53</v>
      </c>
      <c r="B68" s="40">
        <v>0</v>
      </c>
      <c r="C68" s="40">
        <v>0</v>
      </c>
      <c r="D68" s="40">
        <v>1107.2306338800001</v>
      </c>
      <c r="E68" s="40">
        <v>0</v>
      </c>
      <c r="F68" s="40">
        <v>33.247535020000001</v>
      </c>
      <c r="G68" s="40">
        <v>44.201223929999998</v>
      </c>
      <c r="H68" s="40">
        <v>72.027591239999992</v>
      </c>
      <c r="I68" s="40">
        <v>0</v>
      </c>
      <c r="J68" s="40">
        <v>143.29754830000002</v>
      </c>
      <c r="K68" s="40">
        <v>0</v>
      </c>
      <c r="L68" s="40">
        <v>353.45311339</v>
      </c>
      <c r="M68" s="40">
        <v>0</v>
      </c>
      <c r="N68" s="40">
        <v>1.84298859</v>
      </c>
      <c r="O68" s="40">
        <v>13.26778455</v>
      </c>
      <c r="P68" s="40">
        <v>1002.6586807799999</v>
      </c>
      <c r="Q68" s="40">
        <v>238.71611737999999</v>
      </c>
      <c r="R68" s="40">
        <v>0</v>
      </c>
      <c r="S68" s="40">
        <v>41.51368746</v>
      </c>
      <c r="T68" s="40">
        <v>42.88703907</v>
      </c>
      <c r="U68" s="40">
        <v>4.4633759699999995</v>
      </c>
      <c r="V68" s="40">
        <v>56.1471898</v>
      </c>
      <c r="W68" s="40">
        <v>866.62243450000005</v>
      </c>
      <c r="X68" s="40">
        <v>0</v>
      </c>
      <c r="Y68" s="40">
        <v>1568.7910472200001</v>
      </c>
      <c r="Z68" s="40">
        <v>87.14785363</v>
      </c>
      <c r="AA68" s="40">
        <v>32.849555330000001</v>
      </c>
      <c r="AB68" s="40">
        <v>1264.4626759600001</v>
      </c>
      <c r="AC68" s="40">
        <v>10.491977519999997</v>
      </c>
      <c r="AD68" s="40">
        <v>767.26991658999998</v>
      </c>
      <c r="AE68" s="40">
        <v>1402.3646240200001</v>
      </c>
      <c r="AF68" s="40">
        <v>56.68348907</v>
      </c>
      <c r="AG68" s="40">
        <v>27.335364909999999</v>
      </c>
      <c r="AH68" s="40">
        <v>908.26553790000003</v>
      </c>
      <c r="AI68" s="40">
        <v>921.45990903999996</v>
      </c>
      <c r="AJ68" s="40">
        <v>29.6171881</v>
      </c>
      <c r="AK68" s="40">
        <v>239.66385782</v>
      </c>
      <c r="AL68" s="40">
        <v>49.7894991</v>
      </c>
      <c r="AM68" s="40">
        <v>0</v>
      </c>
      <c r="AN68" s="40">
        <v>1084.5392333499999</v>
      </c>
      <c r="AO68" s="41">
        <f t="shared" si="3"/>
        <v>12472.308673420001</v>
      </c>
      <c r="AP68" s="33"/>
      <c r="AQ68" s="48">
        <f>+AO68-'[1]Obligatorias millones'!$AO$69</f>
        <v>0</v>
      </c>
      <c r="AR68" s="51"/>
    </row>
    <row r="69" spans="1:44" ht="18.75" customHeight="1">
      <c r="A69" s="39" t="s">
        <v>54</v>
      </c>
      <c r="B69" s="40">
        <v>0</v>
      </c>
      <c r="C69" s="40">
        <v>0</v>
      </c>
      <c r="D69" s="40">
        <v>1234.63792779</v>
      </c>
      <c r="E69" s="40">
        <v>0</v>
      </c>
      <c r="F69" s="40">
        <v>35.265093360000002</v>
      </c>
      <c r="G69" s="40">
        <v>42.983270689999998</v>
      </c>
      <c r="H69" s="40">
        <v>86.187851849999987</v>
      </c>
      <c r="I69" s="40">
        <v>135.13023287999999</v>
      </c>
      <c r="J69" s="40">
        <v>0</v>
      </c>
      <c r="K69" s="40">
        <v>0</v>
      </c>
      <c r="L69" s="40">
        <v>352.50731641000004</v>
      </c>
      <c r="M69" s="40">
        <v>0</v>
      </c>
      <c r="N69" s="40">
        <v>1.6135253600000001</v>
      </c>
      <c r="O69" s="40">
        <v>14.821222449999999</v>
      </c>
      <c r="P69" s="40">
        <v>979.88618475999999</v>
      </c>
      <c r="Q69" s="40">
        <v>251.03855978000001</v>
      </c>
      <c r="R69" s="40">
        <v>0</v>
      </c>
      <c r="S69" s="40">
        <v>40.617523089999999</v>
      </c>
      <c r="T69" s="40">
        <v>40.294791600000003</v>
      </c>
      <c r="U69" s="40">
        <v>0.41525463000000007</v>
      </c>
      <c r="V69" s="40">
        <v>54.960640979999994</v>
      </c>
      <c r="W69" s="40">
        <v>869.79445377000002</v>
      </c>
      <c r="X69" s="40">
        <v>13.180512420000001</v>
      </c>
      <c r="Y69" s="40">
        <v>1547.6041838499998</v>
      </c>
      <c r="Z69" s="40">
        <v>0</v>
      </c>
      <c r="AA69" s="40">
        <v>31.42428872</v>
      </c>
      <c r="AB69" s="40">
        <v>1272.97830563</v>
      </c>
      <c r="AC69" s="40">
        <v>10.64015382</v>
      </c>
      <c r="AD69" s="40">
        <v>855.59550257000001</v>
      </c>
      <c r="AE69" s="40">
        <v>1423.26111683</v>
      </c>
      <c r="AF69" s="40">
        <v>57.137539459999999</v>
      </c>
      <c r="AG69" s="40">
        <v>9.2722248</v>
      </c>
      <c r="AH69" s="40">
        <v>895.57571560000008</v>
      </c>
      <c r="AI69" s="40">
        <v>918.35943645000009</v>
      </c>
      <c r="AJ69" s="40">
        <v>30.059186950000001</v>
      </c>
      <c r="AK69" s="40">
        <v>245.56733471999999</v>
      </c>
      <c r="AL69" s="40">
        <v>50.168931239999999</v>
      </c>
      <c r="AM69" s="40">
        <v>0</v>
      </c>
      <c r="AN69" s="40">
        <v>1217.5618633699999</v>
      </c>
      <c r="AO69" s="41">
        <f t="shared" si="3"/>
        <v>12718.54014583</v>
      </c>
      <c r="AP69" s="33"/>
      <c r="AQ69" s="48"/>
      <c r="AR69" s="51"/>
    </row>
    <row r="70" spans="1:44" ht="18.75" customHeight="1">
      <c r="A70" s="39" t="s">
        <v>55</v>
      </c>
      <c r="B70" s="40">
        <v>0</v>
      </c>
      <c r="C70" s="40">
        <v>0</v>
      </c>
      <c r="D70" s="40">
        <v>517.59248005000006</v>
      </c>
      <c r="E70" s="40">
        <v>0</v>
      </c>
      <c r="F70" s="40">
        <v>35.434416220000003</v>
      </c>
      <c r="G70" s="40">
        <v>46.951693689999999</v>
      </c>
      <c r="H70" s="40">
        <v>87.967521550000001</v>
      </c>
      <c r="I70" s="40">
        <v>138.05447045</v>
      </c>
      <c r="J70" s="40">
        <v>136.85771893</v>
      </c>
      <c r="K70" s="40">
        <v>0</v>
      </c>
      <c r="L70" s="40">
        <v>328.09221568999999</v>
      </c>
      <c r="M70" s="40">
        <v>24.438449110000001</v>
      </c>
      <c r="N70" s="40">
        <v>1.4046946299999998</v>
      </c>
      <c r="O70" s="40">
        <v>14.737192369999999</v>
      </c>
      <c r="P70" s="40">
        <v>1004.9584395500001</v>
      </c>
      <c r="Q70" s="40">
        <v>267.02993807000001</v>
      </c>
      <c r="R70" s="40">
        <v>0</v>
      </c>
      <c r="S70" s="40">
        <v>0</v>
      </c>
      <c r="T70" s="40">
        <v>38.438078079999997</v>
      </c>
      <c r="U70" s="40">
        <v>0</v>
      </c>
      <c r="V70" s="40">
        <v>52.426824320000001</v>
      </c>
      <c r="W70" s="40">
        <v>864.63609815999996</v>
      </c>
      <c r="X70" s="40">
        <v>0</v>
      </c>
      <c r="Y70" s="40">
        <v>1478.9213021400001</v>
      </c>
      <c r="Z70" s="40">
        <v>94.448130129999981</v>
      </c>
      <c r="AA70" s="40">
        <v>30.145292619999999</v>
      </c>
      <c r="AB70" s="40">
        <v>1178.63033741</v>
      </c>
      <c r="AC70" s="40">
        <v>10.67589965</v>
      </c>
      <c r="AD70" s="40">
        <v>884.66675024999995</v>
      </c>
      <c r="AE70" s="40">
        <v>1452.5969533900002</v>
      </c>
      <c r="AF70" s="40">
        <v>55.198718670000005</v>
      </c>
      <c r="AG70" s="40">
        <v>9.1013575199999988</v>
      </c>
      <c r="AH70" s="40">
        <v>876.7899382999999</v>
      </c>
      <c r="AI70" s="40">
        <v>946.34118085</v>
      </c>
      <c r="AJ70" s="40">
        <v>30.085329940000001</v>
      </c>
      <c r="AK70" s="40">
        <v>252.85696589</v>
      </c>
      <c r="AL70" s="40">
        <v>51.353225760000001</v>
      </c>
      <c r="AM70" s="40">
        <v>0</v>
      </c>
      <c r="AN70" s="40">
        <v>1252.13111097</v>
      </c>
      <c r="AO70" s="41">
        <f t="shared" si="3"/>
        <v>12162.962724360003</v>
      </c>
      <c r="AP70" s="33"/>
      <c r="AQ70" s="48"/>
      <c r="AR70" s="51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8"/>
      <c r="AR71" s="51"/>
    </row>
    <row r="72" spans="1:44" ht="21.95" customHeight="1">
      <c r="A72" s="30" t="s">
        <v>60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33"/>
      <c r="AQ72" s="48"/>
      <c r="AR72" s="49"/>
    </row>
    <row r="73" spans="1:44" ht="18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  <c r="AP73" s="33"/>
      <c r="AQ73" s="48"/>
      <c r="AR73" s="51"/>
    </row>
    <row r="74" spans="1:44" ht="18.75" customHeight="1">
      <c r="A74" s="39" t="s">
        <v>44</v>
      </c>
      <c r="B74" s="40">
        <v>0</v>
      </c>
      <c r="C74" s="40">
        <v>0</v>
      </c>
      <c r="D74" s="40">
        <v>519.55765260999999</v>
      </c>
      <c r="E74" s="40">
        <v>0</v>
      </c>
      <c r="F74" s="40">
        <v>35.620148219999997</v>
      </c>
      <c r="G74" s="40">
        <v>47.827180179999999</v>
      </c>
      <c r="H74" s="40">
        <v>87.872923760000006</v>
      </c>
      <c r="I74" s="40">
        <v>139.77941048</v>
      </c>
      <c r="J74" s="40">
        <v>137.54545594999999</v>
      </c>
      <c r="K74" s="40">
        <v>0</v>
      </c>
      <c r="L74" s="40">
        <v>334.047191</v>
      </c>
      <c r="M74" s="40">
        <v>24.55306268</v>
      </c>
      <c r="N74" s="40">
        <v>0</v>
      </c>
      <c r="O74" s="40">
        <v>15.000975499999999</v>
      </c>
      <c r="P74" s="40">
        <v>1025.0104810299999</v>
      </c>
      <c r="Q74" s="40">
        <v>267.52889412999997</v>
      </c>
      <c r="R74" s="40">
        <v>0</v>
      </c>
      <c r="S74" s="40">
        <v>0</v>
      </c>
      <c r="T74" s="40">
        <v>35.028103770000001</v>
      </c>
      <c r="U74" s="40">
        <v>0</v>
      </c>
      <c r="V74" s="40">
        <v>52.799090190000001</v>
      </c>
      <c r="W74" s="40">
        <v>909.97820754999998</v>
      </c>
      <c r="X74" s="40">
        <v>0</v>
      </c>
      <c r="Y74" s="40">
        <v>1511.5266842200001</v>
      </c>
      <c r="Z74" s="40">
        <v>70.633022659999995</v>
      </c>
      <c r="AA74" s="40">
        <v>29.115446479999999</v>
      </c>
      <c r="AB74" s="40">
        <v>1023.90955635</v>
      </c>
      <c r="AC74" s="40">
        <v>10.595294710000001</v>
      </c>
      <c r="AD74" s="40">
        <v>888.12234754999997</v>
      </c>
      <c r="AE74" s="40">
        <v>1422.6934433699998</v>
      </c>
      <c r="AF74" s="40">
        <v>55.189066369999999</v>
      </c>
      <c r="AG74" s="40">
        <v>8.9339514600000012</v>
      </c>
      <c r="AH74" s="40">
        <v>876.83021141999996</v>
      </c>
      <c r="AI74" s="40">
        <v>969.68590044000007</v>
      </c>
      <c r="AJ74" s="40">
        <v>30.538918170000002</v>
      </c>
      <c r="AK74" s="40">
        <v>257.79586597999997</v>
      </c>
      <c r="AL74" s="40">
        <v>51.782140439999999</v>
      </c>
      <c r="AM74" s="40">
        <v>0</v>
      </c>
      <c r="AN74" s="40">
        <v>1211.9594901400001</v>
      </c>
      <c r="AO74" s="41">
        <f t="shared" ref="AO74:AO85" si="4">SUM(B74:AN74)</f>
        <v>12051.46011681</v>
      </c>
      <c r="AP74" s="33"/>
      <c r="AQ74" s="48"/>
      <c r="AR74" s="51"/>
    </row>
    <row r="75" spans="1:44" ht="18.75" customHeight="1">
      <c r="A75" s="39" t="s">
        <v>45</v>
      </c>
      <c r="B75" s="40">
        <v>0</v>
      </c>
      <c r="C75" s="40">
        <v>0</v>
      </c>
      <c r="D75" s="40">
        <v>509.47020606000001</v>
      </c>
      <c r="E75" s="40">
        <v>0</v>
      </c>
      <c r="F75" s="40">
        <v>35.46822212</v>
      </c>
      <c r="G75" s="40">
        <v>47.849442869999997</v>
      </c>
      <c r="H75" s="40">
        <v>82.844444640000006</v>
      </c>
      <c r="I75" s="40">
        <v>140.29456546</v>
      </c>
      <c r="J75" s="40">
        <v>134.54234316999998</v>
      </c>
      <c r="K75" s="40">
        <v>0</v>
      </c>
      <c r="L75" s="40">
        <v>320.96735518000003</v>
      </c>
      <c r="M75" s="40">
        <v>20.635645140000001</v>
      </c>
      <c r="N75" s="40">
        <v>0</v>
      </c>
      <c r="O75" s="40">
        <v>15.678773380000001</v>
      </c>
      <c r="P75" s="40">
        <v>969.62956372999997</v>
      </c>
      <c r="Q75" s="40">
        <v>268.37611086999999</v>
      </c>
      <c r="R75" s="40">
        <v>0</v>
      </c>
      <c r="S75" s="40">
        <v>0</v>
      </c>
      <c r="T75" s="40">
        <v>35.063087020000005</v>
      </c>
      <c r="U75" s="40">
        <v>0</v>
      </c>
      <c r="V75" s="40">
        <v>52.341789299999995</v>
      </c>
      <c r="W75" s="40">
        <v>882.70275677999996</v>
      </c>
      <c r="X75" s="40">
        <v>0</v>
      </c>
      <c r="Y75" s="40">
        <v>1510.62093706</v>
      </c>
      <c r="Z75" s="40">
        <v>69.406792879999998</v>
      </c>
      <c r="AA75" s="40">
        <v>27.818691319999999</v>
      </c>
      <c r="AB75" s="40">
        <v>912.97887003999995</v>
      </c>
      <c r="AC75" s="40">
        <v>10.16564346</v>
      </c>
      <c r="AD75" s="40">
        <v>822.88858875000005</v>
      </c>
      <c r="AE75" s="40">
        <v>1424.8816926300001</v>
      </c>
      <c r="AF75" s="40">
        <v>55.013151069999999</v>
      </c>
      <c r="AG75" s="40">
        <v>43.017694179999999</v>
      </c>
      <c r="AH75" s="40">
        <v>837.28835459000004</v>
      </c>
      <c r="AI75" s="40">
        <v>941.94058126000004</v>
      </c>
      <c r="AJ75" s="40">
        <v>29.865074109999998</v>
      </c>
      <c r="AK75" s="40">
        <v>262.84407540000001</v>
      </c>
      <c r="AL75" s="40">
        <v>52.645167950000001</v>
      </c>
      <c r="AM75" s="40">
        <v>0</v>
      </c>
      <c r="AN75" s="40">
        <v>1237.9057841600002</v>
      </c>
      <c r="AO75" s="41">
        <f t="shared" si="4"/>
        <v>11755.145404579998</v>
      </c>
      <c r="AP75" s="33"/>
      <c r="AQ75" s="48"/>
      <c r="AR75" s="51"/>
    </row>
    <row r="76" spans="1:44" ht="18.75" customHeight="1">
      <c r="A76" s="39" t="s">
        <v>46</v>
      </c>
      <c r="B76" s="40">
        <v>0</v>
      </c>
      <c r="C76" s="40">
        <v>0</v>
      </c>
      <c r="D76" s="40">
        <v>484.70235170000001</v>
      </c>
      <c r="E76" s="40">
        <v>0</v>
      </c>
      <c r="F76" s="40">
        <v>35.61439841</v>
      </c>
      <c r="G76" s="40">
        <v>46.763775939999995</v>
      </c>
      <c r="H76" s="40">
        <v>82.293228980000009</v>
      </c>
      <c r="I76" s="40">
        <v>143.76799266999998</v>
      </c>
      <c r="J76" s="40">
        <v>138.59208941</v>
      </c>
      <c r="K76" s="40">
        <v>0</v>
      </c>
      <c r="L76" s="40">
        <v>323.45448213999998</v>
      </c>
      <c r="M76" s="40">
        <v>20.376428239999999</v>
      </c>
      <c r="N76" s="40">
        <v>0</v>
      </c>
      <c r="O76" s="40">
        <v>16.915771979999999</v>
      </c>
      <c r="P76" s="40">
        <v>1046.37352618</v>
      </c>
      <c r="Q76" s="40">
        <v>284.23607853999999</v>
      </c>
      <c r="R76" s="40">
        <v>0</v>
      </c>
      <c r="S76" s="40">
        <v>0</v>
      </c>
      <c r="T76" s="40">
        <v>34.861212439999996</v>
      </c>
      <c r="U76" s="40">
        <v>0</v>
      </c>
      <c r="V76" s="40">
        <v>52.574437969999998</v>
      </c>
      <c r="W76" s="40">
        <v>905.60682736000001</v>
      </c>
      <c r="X76" s="40">
        <v>0</v>
      </c>
      <c r="Y76" s="40">
        <v>1437.5992578900002</v>
      </c>
      <c r="Z76" s="40">
        <v>65.795527669999998</v>
      </c>
      <c r="AA76" s="40">
        <v>28.723454539999999</v>
      </c>
      <c r="AB76" s="40">
        <v>923.04450058000009</v>
      </c>
      <c r="AC76" s="40">
        <v>9.5959679199999997</v>
      </c>
      <c r="AD76" s="40">
        <v>826.37463214000002</v>
      </c>
      <c r="AE76" s="40">
        <v>1421.40678325</v>
      </c>
      <c r="AF76" s="40">
        <v>55.423418460000001</v>
      </c>
      <c r="AG76" s="40">
        <v>43.533620040000002</v>
      </c>
      <c r="AH76" s="40">
        <v>856.01889501999995</v>
      </c>
      <c r="AI76" s="40">
        <v>962.75498889999994</v>
      </c>
      <c r="AJ76" s="40">
        <v>30.536268539999998</v>
      </c>
      <c r="AK76" s="40">
        <v>258.32378804000001</v>
      </c>
      <c r="AL76" s="40">
        <v>53.482285840000003</v>
      </c>
      <c r="AM76" s="40">
        <v>0</v>
      </c>
      <c r="AN76" s="40">
        <v>1202.4271267500001</v>
      </c>
      <c r="AO76" s="41">
        <f t="shared" si="4"/>
        <v>11791.17311754</v>
      </c>
      <c r="AP76" s="33"/>
      <c r="AQ76" s="48"/>
      <c r="AR76" s="51"/>
    </row>
    <row r="77" spans="1:44" ht="18.75" customHeight="1">
      <c r="A77" s="39" t="s">
        <v>47</v>
      </c>
      <c r="B77" s="40">
        <v>0</v>
      </c>
      <c r="C77" s="40">
        <v>0</v>
      </c>
      <c r="D77" s="40">
        <v>472.80872252999995</v>
      </c>
      <c r="E77" s="40">
        <v>0</v>
      </c>
      <c r="F77" s="40">
        <v>35.90844671</v>
      </c>
      <c r="G77" s="40">
        <v>45.418249859999996</v>
      </c>
      <c r="H77" s="40">
        <v>80.767482720000004</v>
      </c>
      <c r="I77" s="40">
        <v>146.75940953999998</v>
      </c>
      <c r="J77" s="40">
        <v>140.51914562000002</v>
      </c>
      <c r="K77" s="40">
        <v>0</v>
      </c>
      <c r="L77" s="40">
        <v>324.88240698000004</v>
      </c>
      <c r="M77" s="40">
        <v>24.24491497</v>
      </c>
      <c r="N77" s="40">
        <v>0</v>
      </c>
      <c r="O77" s="40">
        <v>18.824607489999998</v>
      </c>
      <c r="P77" s="40">
        <v>1048.9348295100001</v>
      </c>
      <c r="Q77" s="40">
        <v>285.19339669999999</v>
      </c>
      <c r="R77" s="40">
        <v>10.199892310000001</v>
      </c>
      <c r="S77" s="40">
        <v>0</v>
      </c>
      <c r="T77" s="40">
        <v>35.379910340000002</v>
      </c>
      <c r="U77" s="40">
        <v>0</v>
      </c>
      <c r="V77" s="40">
        <v>52.70381647</v>
      </c>
      <c r="W77" s="40">
        <v>973.51710212</v>
      </c>
      <c r="X77" s="40">
        <v>0</v>
      </c>
      <c r="Y77" s="40">
        <v>1457.4330783</v>
      </c>
      <c r="Z77" s="40">
        <v>64.630307420000008</v>
      </c>
      <c r="AA77" s="40">
        <v>27.357760320000001</v>
      </c>
      <c r="AB77" s="40">
        <v>927.57112830999995</v>
      </c>
      <c r="AC77" s="40">
        <v>9.1445177799999993</v>
      </c>
      <c r="AD77" s="40">
        <v>831.00785352000003</v>
      </c>
      <c r="AE77" s="40">
        <v>1431.6224723399998</v>
      </c>
      <c r="AF77" s="40">
        <v>55.143744909999995</v>
      </c>
      <c r="AG77" s="40">
        <v>43.555697520000002</v>
      </c>
      <c r="AH77" s="40">
        <v>854.16056649000006</v>
      </c>
      <c r="AI77" s="40">
        <v>992.86943345000009</v>
      </c>
      <c r="AJ77" s="40">
        <v>30.382508250000001</v>
      </c>
      <c r="AK77" s="40">
        <v>255.27983461000002</v>
      </c>
      <c r="AL77" s="40">
        <v>54.516131439999995</v>
      </c>
      <c r="AM77" s="40">
        <v>0</v>
      </c>
      <c r="AN77" s="40">
        <v>1215.9721928499998</v>
      </c>
      <c r="AO77" s="41">
        <f t="shared" si="4"/>
        <v>11946.709561380001</v>
      </c>
      <c r="AP77" s="33"/>
      <c r="AQ77" s="48"/>
      <c r="AR77" s="51"/>
    </row>
    <row r="78" spans="1:44" ht="18.75" customHeight="1">
      <c r="A78" s="39" t="s">
        <v>48</v>
      </c>
      <c r="B78" s="40">
        <v>0</v>
      </c>
      <c r="C78" s="40">
        <v>0</v>
      </c>
      <c r="D78" s="40">
        <v>461.00703148000002</v>
      </c>
      <c r="E78" s="40">
        <v>0</v>
      </c>
      <c r="F78" s="40">
        <v>36.270894779999999</v>
      </c>
      <c r="G78" s="40">
        <v>45.750574630000003</v>
      </c>
      <c r="H78" s="40">
        <v>93.82086034999999</v>
      </c>
      <c r="I78" s="40">
        <v>151.2802786</v>
      </c>
      <c r="J78" s="40">
        <v>142.19652636000001</v>
      </c>
      <c r="K78" s="40">
        <v>0</v>
      </c>
      <c r="L78" s="40">
        <v>329.11935210000001</v>
      </c>
      <c r="M78" s="40">
        <v>24.150324550000001</v>
      </c>
      <c r="N78" s="40">
        <v>0</v>
      </c>
      <c r="O78" s="40">
        <v>19.326136399999999</v>
      </c>
      <c r="P78" s="40">
        <v>1080.7790609600002</v>
      </c>
      <c r="Q78" s="40">
        <v>287.00147700000002</v>
      </c>
      <c r="R78" s="40">
        <v>10.450705189999999</v>
      </c>
      <c r="S78" s="40">
        <v>0</v>
      </c>
      <c r="T78" s="40">
        <v>33.517090350000004</v>
      </c>
      <c r="U78" s="40">
        <v>0</v>
      </c>
      <c r="V78" s="40">
        <v>59.103920670000001</v>
      </c>
      <c r="W78" s="40">
        <v>945.74317653999992</v>
      </c>
      <c r="X78" s="40">
        <v>0</v>
      </c>
      <c r="Y78" s="40">
        <v>1511.73340132</v>
      </c>
      <c r="Z78" s="40">
        <v>40.38581877</v>
      </c>
      <c r="AA78" s="40">
        <v>26.444213920000003</v>
      </c>
      <c r="AB78" s="40">
        <v>859.76486537000005</v>
      </c>
      <c r="AC78" s="40">
        <v>9.4640376199999992</v>
      </c>
      <c r="AD78" s="40">
        <v>847.40179092999995</v>
      </c>
      <c r="AE78" s="40">
        <v>1348.8293523699999</v>
      </c>
      <c r="AF78" s="40">
        <v>63.73454263</v>
      </c>
      <c r="AG78" s="40">
        <v>0</v>
      </c>
      <c r="AH78" s="40">
        <v>906.81957922000004</v>
      </c>
      <c r="AI78" s="40">
        <v>964.12443667999992</v>
      </c>
      <c r="AJ78" s="40">
        <v>30.838568170000002</v>
      </c>
      <c r="AK78" s="40">
        <v>262.23807459</v>
      </c>
      <c r="AL78" s="40">
        <v>54.18826851</v>
      </c>
      <c r="AM78" s="40">
        <v>0</v>
      </c>
      <c r="AN78" s="40">
        <v>1208.2874274400001</v>
      </c>
      <c r="AO78" s="41">
        <f t="shared" si="4"/>
        <v>11853.771787500002</v>
      </c>
      <c r="AP78" s="33"/>
      <c r="AQ78" s="48"/>
      <c r="AR78" s="51"/>
    </row>
    <row r="79" spans="1:44" ht="18.75" customHeight="1">
      <c r="A79" s="39" t="s">
        <v>49</v>
      </c>
      <c r="B79" s="40">
        <v>0</v>
      </c>
      <c r="C79" s="40">
        <v>0</v>
      </c>
      <c r="D79" s="40">
        <v>467.64439888999999</v>
      </c>
      <c r="E79" s="40">
        <v>0</v>
      </c>
      <c r="F79" s="40">
        <v>36.57904036</v>
      </c>
      <c r="G79" s="40">
        <v>45.383566869999996</v>
      </c>
      <c r="H79" s="40">
        <v>93.077893870000011</v>
      </c>
      <c r="I79" s="40">
        <v>153.71154754</v>
      </c>
      <c r="J79" s="40">
        <v>141.32435928000001</v>
      </c>
      <c r="K79" s="40">
        <v>0</v>
      </c>
      <c r="L79" s="40">
        <v>335.31615118000002</v>
      </c>
      <c r="M79" s="40">
        <v>23.85034336</v>
      </c>
      <c r="N79" s="40">
        <v>0</v>
      </c>
      <c r="O79" s="40">
        <v>19.72642836</v>
      </c>
      <c r="P79" s="40">
        <v>1008.403865</v>
      </c>
      <c r="Q79" s="40">
        <v>310.81839207000002</v>
      </c>
      <c r="R79" s="40">
        <v>10.498404410000001</v>
      </c>
      <c r="S79" s="40">
        <v>0</v>
      </c>
      <c r="T79" s="40">
        <v>32.072478359999998</v>
      </c>
      <c r="U79" s="40">
        <v>0</v>
      </c>
      <c r="V79" s="40">
        <v>58.4053866</v>
      </c>
      <c r="W79" s="40">
        <v>930.04256820000001</v>
      </c>
      <c r="X79" s="40">
        <v>0</v>
      </c>
      <c r="Y79" s="40">
        <v>1519.897649</v>
      </c>
      <c r="Z79" s="40">
        <v>58.871480770000005</v>
      </c>
      <c r="AA79" s="40">
        <v>25.226783780000002</v>
      </c>
      <c r="AB79" s="40">
        <v>933.3864089299999</v>
      </c>
      <c r="AC79" s="40">
        <v>9.27397195</v>
      </c>
      <c r="AD79" s="40">
        <v>920.28739247999999</v>
      </c>
      <c r="AE79" s="40">
        <v>1515.4379493800002</v>
      </c>
      <c r="AF79" s="40">
        <v>62.964222749999998</v>
      </c>
      <c r="AG79" s="40">
        <v>45.352071359999997</v>
      </c>
      <c r="AH79" s="40">
        <v>934.45657790999996</v>
      </c>
      <c r="AI79" s="40">
        <v>1015.78351099</v>
      </c>
      <c r="AJ79" s="40">
        <v>31.296000629999998</v>
      </c>
      <c r="AK79" s="40">
        <v>276.40888262999999</v>
      </c>
      <c r="AL79" s="40">
        <v>55.225589840000005</v>
      </c>
      <c r="AM79" s="40">
        <v>0</v>
      </c>
      <c r="AN79" s="40">
        <v>1222.42522001</v>
      </c>
      <c r="AO79" s="41">
        <f t="shared" si="4"/>
        <v>12293.148536759998</v>
      </c>
      <c r="AP79" s="33"/>
      <c r="AQ79" s="48"/>
      <c r="AR79" s="51"/>
    </row>
    <row r="80" spans="1:44" ht="18.75" customHeight="1">
      <c r="A80" s="39" t="s">
        <v>50</v>
      </c>
      <c r="B80" s="40">
        <v>0</v>
      </c>
      <c r="C80" s="40">
        <v>0</v>
      </c>
      <c r="D80" s="40">
        <v>544.76896551000004</v>
      </c>
      <c r="E80" s="40">
        <v>0</v>
      </c>
      <c r="F80" s="40">
        <v>42.63497898</v>
      </c>
      <c r="G80" s="40">
        <v>43.910908970000001</v>
      </c>
      <c r="H80" s="40">
        <v>92.77688504000001</v>
      </c>
      <c r="I80" s="40">
        <v>154.81256587999999</v>
      </c>
      <c r="J80" s="40">
        <v>145.08369839</v>
      </c>
      <c r="K80" s="40">
        <v>0</v>
      </c>
      <c r="L80" s="40">
        <v>334.31699814999996</v>
      </c>
      <c r="M80" s="40">
        <v>23.958182359999999</v>
      </c>
      <c r="N80" s="40">
        <v>0</v>
      </c>
      <c r="O80" s="40">
        <v>20.075032579999998</v>
      </c>
      <c r="P80" s="40">
        <v>1022.11379677</v>
      </c>
      <c r="Q80" s="40">
        <v>308.59123527999998</v>
      </c>
      <c r="R80" s="40">
        <v>8.8383459799999997</v>
      </c>
      <c r="S80" s="40">
        <v>0</v>
      </c>
      <c r="T80" s="40">
        <v>31.14500263</v>
      </c>
      <c r="U80" s="40">
        <v>0</v>
      </c>
      <c r="V80" s="40">
        <v>58.433390609999996</v>
      </c>
      <c r="W80" s="40">
        <v>971.61548561000006</v>
      </c>
      <c r="X80" s="40">
        <v>0</v>
      </c>
      <c r="Y80" s="40">
        <v>1564.5360815899999</v>
      </c>
      <c r="Z80" s="40">
        <v>56.050738430000003</v>
      </c>
      <c r="AA80" s="40">
        <v>23.951941089999998</v>
      </c>
      <c r="AB80" s="40">
        <v>954.96782396000003</v>
      </c>
      <c r="AC80" s="40">
        <v>9.0402539499999985</v>
      </c>
      <c r="AD80" s="40">
        <v>923.97769558000005</v>
      </c>
      <c r="AE80" s="40">
        <v>1464.80511841</v>
      </c>
      <c r="AF80" s="40">
        <v>64.241196700000003</v>
      </c>
      <c r="AG80" s="40">
        <v>46.000623560000001</v>
      </c>
      <c r="AH80" s="40">
        <v>880.08823605999999</v>
      </c>
      <c r="AI80" s="40">
        <v>1164.3664397699999</v>
      </c>
      <c r="AJ80" s="40">
        <v>31.821253070000001</v>
      </c>
      <c r="AK80" s="40">
        <v>301.54551762</v>
      </c>
      <c r="AL80" s="40">
        <v>56.408930270000006</v>
      </c>
      <c r="AM80" s="40">
        <v>0</v>
      </c>
      <c r="AN80" s="40">
        <v>1228.4673263</v>
      </c>
      <c r="AO80" s="41">
        <f t="shared" si="4"/>
        <v>12573.3446491</v>
      </c>
      <c r="AP80" s="33"/>
      <c r="AQ80" s="48"/>
      <c r="AR80" s="51"/>
    </row>
    <row r="81" spans="1:44" ht="18.75" customHeight="1">
      <c r="A81" s="39" t="s">
        <v>51</v>
      </c>
      <c r="B81" s="40">
        <v>0</v>
      </c>
      <c r="C81" s="40">
        <v>0</v>
      </c>
      <c r="D81" s="40">
        <v>558.62127277000002</v>
      </c>
      <c r="E81" s="40">
        <v>0</v>
      </c>
      <c r="F81" s="40">
        <v>42.594542350000005</v>
      </c>
      <c r="G81" s="40">
        <v>42.036539850000004</v>
      </c>
      <c r="H81" s="40">
        <v>92.197473439999996</v>
      </c>
      <c r="I81" s="40">
        <v>155.96698174000002</v>
      </c>
      <c r="J81" s="40">
        <v>148.62101009</v>
      </c>
      <c r="K81" s="40">
        <v>0</v>
      </c>
      <c r="L81" s="40">
        <v>339.215644</v>
      </c>
      <c r="M81" s="40">
        <v>24.051481120000002</v>
      </c>
      <c r="N81" s="40">
        <v>0</v>
      </c>
      <c r="O81" s="40">
        <v>22.124395639999999</v>
      </c>
      <c r="P81" s="40">
        <v>987.62060072000008</v>
      </c>
      <c r="Q81" s="40">
        <v>320.86299114999997</v>
      </c>
      <c r="R81" s="40">
        <v>8.71926442</v>
      </c>
      <c r="S81" s="40">
        <v>0</v>
      </c>
      <c r="T81" s="40">
        <v>32.219346969999997</v>
      </c>
      <c r="U81" s="40">
        <v>0</v>
      </c>
      <c r="V81" s="40">
        <v>60.841055340000004</v>
      </c>
      <c r="W81" s="40">
        <v>960.06904377000001</v>
      </c>
      <c r="X81" s="40">
        <v>0</v>
      </c>
      <c r="Y81" s="40">
        <v>1681.9457552399999</v>
      </c>
      <c r="Z81" s="40">
        <v>53.54555491</v>
      </c>
      <c r="AA81" s="40">
        <v>23.084832210000002</v>
      </c>
      <c r="AB81" s="40">
        <v>983.94131503999995</v>
      </c>
      <c r="AC81" s="40">
        <v>8.7101462699999992</v>
      </c>
      <c r="AD81" s="40">
        <v>881.57867749000002</v>
      </c>
      <c r="AE81" s="40">
        <v>1508.89776506</v>
      </c>
      <c r="AF81" s="40">
        <v>63.911223039999996</v>
      </c>
      <c r="AG81" s="40">
        <v>45.639862919999999</v>
      </c>
      <c r="AH81" s="40">
        <v>913.41700471000001</v>
      </c>
      <c r="AI81" s="40">
        <v>1123.62661798</v>
      </c>
      <c r="AJ81" s="40">
        <v>32.158364499999998</v>
      </c>
      <c r="AK81" s="40">
        <v>291.42011989999997</v>
      </c>
      <c r="AL81" s="40">
        <v>54.364787139999997</v>
      </c>
      <c r="AM81" s="40">
        <v>0</v>
      </c>
      <c r="AN81" s="40">
        <v>1257.47115467</v>
      </c>
      <c r="AO81" s="41">
        <f t="shared" si="4"/>
        <v>12719.474824450001</v>
      </c>
      <c r="AP81" s="33"/>
      <c r="AQ81" s="48"/>
      <c r="AR81" s="51"/>
    </row>
    <row r="82" spans="1:44" ht="18.75" customHeight="1">
      <c r="A82" s="39" t="s">
        <v>52</v>
      </c>
      <c r="B82" s="40">
        <v>0</v>
      </c>
      <c r="C82" s="40">
        <v>0</v>
      </c>
      <c r="D82" s="40">
        <v>523.09150108999995</v>
      </c>
      <c r="E82" s="40">
        <v>0</v>
      </c>
      <c r="F82" s="40">
        <v>42.856717500000002</v>
      </c>
      <c r="G82" s="40">
        <v>40.867057889999998</v>
      </c>
      <c r="H82" s="40">
        <v>90.790277819999986</v>
      </c>
      <c r="I82" s="40">
        <v>158.63114674000002</v>
      </c>
      <c r="J82" s="40">
        <v>149.86880377</v>
      </c>
      <c r="K82" s="40">
        <v>0</v>
      </c>
      <c r="L82" s="40">
        <v>338.31491556999998</v>
      </c>
      <c r="M82" s="40">
        <v>24.050136379999998</v>
      </c>
      <c r="N82" s="40">
        <v>0</v>
      </c>
      <c r="O82" s="40">
        <v>22.126073609999999</v>
      </c>
      <c r="P82" s="40">
        <v>1117.17503493</v>
      </c>
      <c r="Q82" s="40">
        <v>335.77140874999998</v>
      </c>
      <c r="R82" s="40">
        <v>8.53648205</v>
      </c>
      <c r="S82" s="40">
        <v>0</v>
      </c>
      <c r="T82" s="40">
        <v>32.293279839999997</v>
      </c>
      <c r="U82" s="40">
        <v>0</v>
      </c>
      <c r="V82" s="40">
        <v>67.484228220000006</v>
      </c>
      <c r="W82" s="40">
        <v>999.99887020000006</v>
      </c>
      <c r="X82" s="40">
        <v>0</v>
      </c>
      <c r="Y82" s="40">
        <v>1686.23329236</v>
      </c>
      <c r="Z82" s="40">
        <v>50.941358090000001</v>
      </c>
      <c r="AA82" s="40">
        <v>21.857783129999998</v>
      </c>
      <c r="AB82" s="40">
        <v>1041.41975804</v>
      </c>
      <c r="AC82" s="40">
        <v>7.8825024800000003</v>
      </c>
      <c r="AD82" s="40">
        <v>870.00804989999995</v>
      </c>
      <c r="AE82" s="40">
        <v>1559.30674583</v>
      </c>
      <c r="AF82" s="40">
        <v>63.656895390000003</v>
      </c>
      <c r="AG82" s="40">
        <v>45.091201090000006</v>
      </c>
      <c r="AH82" s="40">
        <v>900.46899705999999</v>
      </c>
      <c r="AI82" s="40">
        <v>1147.03143284</v>
      </c>
      <c r="AJ82" s="40">
        <v>32.568026889999999</v>
      </c>
      <c r="AK82" s="40">
        <v>288.81733327000001</v>
      </c>
      <c r="AL82" s="40">
        <v>54.377659100000002</v>
      </c>
      <c r="AM82" s="40">
        <v>0</v>
      </c>
      <c r="AN82" s="40">
        <v>1252.68356548</v>
      </c>
      <c r="AO82" s="41">
        <f t="shared" si="4"/>
        <v>12974.200535309999</v>
      </c>
      <c r="AP82" s="33"/>
      <c r="AQ82" s="48"/>
      <c r="AR82" s="51"/>
    </row>
    <row r="83" spans="1:44" ht="18.75" customHeight="1">
      <c r="A83" s="39" t="s">
        <v>53</v>
      </c>
      <c r="B83" s="40">
        <v>0</v>
      </c>
      <c r="C83" s="40">
        <v>0</v>
      </c>
      <c r="D83" s="40">
        <v>522.69692586999997</v>
      </c>
      <c r="E83" s="40">
        <v>0</v>
      </c>
      <c r="F83" s="40">
        <v>42.569046380000003</v>
      </c>
      <c r="G83" s="40">
        <v>39.7728793</v>
      </c>
      <c r="H83" s="40">
        <v>88.490791200000004</v>
      </c>
      <c r="I83" s="40">
        <v>166.67986525999999</v>
      </c>
      <c r="J83" s="40">
        <v>154.63711334000001</v>
      </c>
      <c r="K83" s="40">
        <v>0</v>
      </c>
      <c r="L83" s="40">
        <v>337.89523229000002</v>
      </c>
      <c r="M83" s="40">
        <v>23.80212543</v>
      </c>
      <c r="N83" s="40">
        <v>0</v>
      </c>
      <c r="O83" s="40">
        <v>21.910054300000002</v>
      </c>
      <c r="P83" s="40">
        <v>1250.15289854</v>
      </c>
      <c r="Q83" s="40">
        <v>345.56820511000001</v>
      </c>
      <c r="R83" s="40">
        <v>8.4860334600000016</v>
      </c>
      <c r="S83" s="40">
        <v>0</v>
      </c>
      <c r="T83" s="40">
        <v>33.003032510000004</v>
      </c>
      <c r="U83" s="40">
        <v>0</v>
      </c>
      <c r="V83" s="40">
        <v>67.632415709999989</v>
      </c>
      <c r="W83" s="40">
        <v>1071.29067014</v>
      </c>
      <c r="X83" s="40">
        <v>0</v>
      </c>
      <c r="Y83" s="40">
        <v>1661.3473672800001</v>
      </c>
      <c r="Z83" s="40">
        <v>48.119793039999998</v>
      </c>
      <c r="AA83" s="40">
        <v>20.951316479999999</v>
      </c>
      <c r="AB83" s="40">
        <v>1072.97084556</v>
      </c>
      <c r="AC83" s="40">
        <v>7.7579887999999997</v>
      </c>
      <c r="AD83" s="40">
        <v>896.30563305999999</v>
      </c>
      <c r="AE83" s="40">
        <v>1585.7393692000001</v>
      </c>
      <c r="AF83" s="40">
        <v>65.44108774</v>
      </c>
      <c r="AG83" s="40">
        <v>45.317499460000001</v>
      </c>
      <c r="AH83" s="40">
        <v>953.05150648000006</v>
      </c>
      <c r="AI83" s="40">
        <v>1140.7544713699999</v>
      </c>
      <c r="AJ83" s="40">
        <v>32.879568059999997</v>
      </c>
      <c r="AK83" s="40">
        <v>281.66011606000001</v>
      </c>
      <c r="AL83" s="40">
        <v>56.869713310000002</v>
      </c>
      <c r="AM83" s="40">
        <v>0</v>
      </c>
      <c r="AN83" s="40">
        <v>1299.1777987</v>
      </c>
      <c r="AO83" s="41">
        <f t="shared" si="4"/>
        <v>13342.931363440002</v>
      </c>
      <c r="AP83" s="33"/>
      <c r="AQ83" s="48"/>
      <c r="AR83" s="51"/>
    </row>
    <row r="84" spans="1:44" ht="18.75" customHeight="1">
      <c r="A84" s="39" t="s">
        <v>54</v>
      </c>
      <c r="B84" s="40">
        <v>0</v>
      </c>
      <c r="C84" s="40">
        <v>0</v>
      </c>
      <c r="D84" s="40">
        <v>558.27808341999992</v>
      </c>
      <c r="E84" s="40">
        <v>0</v>
      </c>
      <c r="F84" s="40">
        <v>42.74244307</v>
      </c>
      <c r="G84" s="40">
        <v>38.392757000000003</v>
      </c>
      <c r="H84" s="40">
        <v>84.639199009999999</v>
      </c>
      <c r="I84" s="40">
        <v>167.60974557</v>
      </c>
      <c r="J84" s="40">
        <v>163.86159297999998</v>
      </c>
      <c r="K84" s="40">
        <v>0</v>
      </c>
      <c r="L84" s="40">
        <v>339.87452457999996</v>
      </c>
      <c r="M84" s="40">
        <v>23.188847969999998</v>
      </c>
      <c r="N84" s="40">
        <v>0</v>
      </c>
      <c r="O84" s="40">
        <v>21.628996780000001</v>
      </c>
      <c r="P84" s="40">
        <v>1282.6689597100001</v>
      </c>
      <c r="Q84" s="40">
        <v>365.28234005000002</v>
      </c>
      <c r="R84" s="40">
        <v>8.3145432899999996</v>
      </c>
      <c r="S84" s="40">
        <v>0</v>
      </c>
      <c r="T84" s="40">
        <v>37.146413000000003</v>
      </c>
      <c r="U84" s="40">
        <v>0</v>
      </c>
      <c r="V84" s="40">
        <v>64.714032849999995</v>
      </c>
      <c r="W84" s="40">
        <v>1117.25639486</v>
      </c>
      <c r="X84" s="40">
        <v>0</v>
      </c>
      <c r="Y84" s="40">
        <v>1654.1316253900002</v>
      </c>
      <c r="Z84" s="40">
        <v>43.79462504</v>
      </c>
      <c r="AA84" s="40">
        <v>19.850906089999999</v>
      </c>
      <c r="AB84" s="40">
        <v>1082.2324916600001</v>
      </c>
      <c r="AC84" s="40">
        <v>7.5101092199999995</v>
      </c>
      <c r="AD84" s="40">
        <v>921.57063636999999</v>
      </c>
      <c r="AE84" s="40">
        <v>1625.65324263</v>
      </c>
      <c r="AF84" s="40">
        <v>64.400102709999999</v>
      </c>
      <c r="AG84" s="40">
        <v>44.943396189999994</v>
      </c>
      <c r="AH84" s="40">
        <v>943.72010054999998</v>
      </c>
      <c r="AI84" s="40">
        <v>1184.8346069500001</v>
      </c>
      <c r="AJ84" s="40">
        <v>33.14474774</v>
      </c>
      <c r="AK84" s="40">
        <v>298.11864172000003</v>
      </c>
      <c r="AL84" s="40">
        <v>57.388942920000005</v>
      </c>
      <c r="AM84" s="40">
        <v>0</v>
      </c>
      <c r="AN84" s="40">
        <v>1349.88120351</v>
      </c>
      <c r="AO84" s="41">
        <f t="shared" si="4"/>
        <v>13646.77425283</v>
      </c>
      <c r="AP84" s="33"/>
      <c r="AQ84" s="48"/>
      <c r="AR84" s="51"/>
    </row>
    <row r="85" spans="1:44" ht="18.75" customHeight="1">
      <c r="A85" s="39" t="s">
        <v>55</v>
      </c>
      <c r="B85" s="40">
        <v>0</v>
      </c>
      <c r="C85" s="40">
        <v>0</v>
      </c>
      <c r="D85" s="40">
        <v>576.86856917</v>
      </c>
      <c r="E85" s="40">
        <v>0</v>
      </c>
      <c r="F85" s="40">
        <v>42.659490060000003</v>
      </c>
      <c r="G85" s="40">
        <v>43.353470189999996</v>
      </c>
      <c r="H85" s="40">
        <v>85.304128140000003</v>
      </c>
      <c r="I85" s="40">
        <v>152.92142973</v>
      </c>
      <c r="J85" s="40">
        <v>156.93172257000001</v>
      </c>
      <c r="K85" s="40">
        <v>0</v>
      </c>
      <c r="L85" s="40">
        <v>337.25269037999999</v>
      </c>
      <c r="M85" s="40">
        <v>21.311230980000001</v>
      </c>
      <c r="N85" s="40">
        <v>0</v>
      </c>
      <c r="O85" s="40">
        <v>21.694387219999999</v>
      </c>
      <c r="P85" s="40">
        <v>994.96299212999998</v>
      </c>
      <c r="Q85" s="40">
        <v>377.93422222000004</v>
      </c>
      <c r="R85" s="40">
        <v>7.9521104500000002</v>
      </c>
      <c r="S85" s="40">
        <v>0</v>
      </c>
      <c r="T85" s="40">
        <v>36.48125718</v>
      </c>
      <c r="U85" s="40">
        <v>0</v>
      </c>
      <c r="V85" s="40">
        <v>72.40125501</v>
      </c>
      <c r="W85" s="40">
        <v>1131.1267804300001</v>
      </c>
      <c r="X85" s="40">
        <v>0</v>
      </c>
      <c r="Y85" s="40">
        <v>1715.8577478599998</v>
      </c>
      <c r="Z85" s="40">
        <v>39.293919729999999</v>
      </c>
      <c r="AA85" s="40">
        <v>18.536697159999999</v>
      </c>
      <c r="AB85" s="40">
        <v>0</v>
      </c>
      <c r="AC85" s="40">
        <v>7.5421565399999997</v>
      </c>
      <c r="AD85" s="40">
        <v>909.91209712</v>
      </c>
      <c r="AE85" s="40">
        <v>1606.7550016800001</v>
      </c>
      <c r="AF85" s="40">
        <v>61.55942838</v>
      </c>
      <c r="AG85" s="40">
        <v>44.487193179999998</v>
      </c>
      <c r="AH85" s="40">
        <v>919.33632764999993</v>
      </c>
      <c r="AI85" s="40">
        <v>1302.2451137400001</v>
      </c>
      <c r="AJ85" s="40">
        <v>33.035631649999999</v>
      </c>
      <c r="AK85" s="40">
        <v>292.86223211999999</v>
      </c>
      <c r="AL85" s="40">
        <v>57.423766969999996</v>
      </c>
      <c r="AM85" s="40">
        <v>14.63032318</v>
      </c>
      <c r="AN85" s="40">
        <v>1419.2158695999999</v>
      </c>
      <c r="AO85" s="41">
        <f t="shared" si="4"/>
        <v>12501.849242420001</v>
      </c>
      <c r="AP85" s="33"/>
      <c r="AQ85" s="48"/>
      <c r="AR85" s="51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8"/>
      <c r="AR86" s="51"/>
    </row>
    <row r="87" spans="1:44" ht="21.95" customHeight="1">
      <c r="A87" s="30" t="s">
        <v>61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33"/>
      <c r="AQ87" s="48"/>
      <c r="AR87" s="49"/>
    </row>
    <row r="88" spans="1:44" ht="18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3"/>
      <c r="AQ88" s="48"/>
      <c r="AR88" s="51"/>
    </row>
    <row r="89" spans="1:44" ht="18.75" customHeight="1">
      <c r="A89" s="39" t="s">
        <v>44</v>
      </c>
      <c r="B89" s="40">
        <v>0</v>
      </c>
      <c r="C89" s="40">
        <v>0</v>
      </c>
      <c r="D89" s="40">
        <v>584.03675438000005</v>
      </c>
      <c r="E89" s="40">
        <v>0</v>
      </c>
      <c r="F89" s="40">
        <v>47.411703079999995</v>
      </c>
      <c r="G89" s="40">
        <v>42.735018270000005</v>
      </c>
      <c r="H89" s="40">
        <v>85.304709349999996</v>
      </c>
      <c r="I89" s="40">
        <v>155.3561187</v>
      </c>
      <c r="J89" s="40">
        <v>158.97275938999999</v>
      </c>
      <c r="K89" s="40">
        <v>50.295650739999999</v>
      </c>
      <c r="L89" s="40">
        <v>339.39146586000004</v>
      </c>
      <c r="M89" s="40">
        <v>21.021996989999998</v>
      </c>
      <c r="N89" s="40">
        <v>0</v>
      </c>
      <c r="O89" s="40">
        <v>21.810349339999998</v>
      </c>
      <c r="P89" s="40">
        <v>1052.1293855199999</v>
      </c>
      <c r="Q89" s="40">
        <v>392.15852193000001</v>
      </c>
      <c r="R89" s="40">
        <v>7.7521638099999999</v>
      </c>
      <c r="S89" s="40">
        <v>0</v>
      </c>
      <c r="T89" s="40">
        <v>35.223636229999997</v>
      </c>
      <c r="U89" s="40">
        <v>0</v>
      </c>
      <c r="V89" s="40">
        <v>72.507467610000006</v>
      </c>
      <c r="W89" s="40">
        <v>1134.6767400799999</v>
      </c>
      <c r="X89" s="40">
        <v>0</v>
      </c>
      <c r="Y89" s="40">
        <v>1723.73724098</v>
      </c>
      <c r="Z89" s="40">
        <v>36.141143219999996</v>
      </c>
      <c r="AA89" s="40">
        <v>17.482493680000001</v>
      </c>
      <c r="AB89" s="40">
        <v>0</v>
      </c>
      <c r="AC89" s="40">
        <v>7.6562272699999996</v>
      </c>
      <c r="AD89" s="40">
        <v>902.61864685</v>
      </c>
      <c r="AE89" s="40">
        <v>1591.43991269</v>
      </c>
      <c r="AF89" s="40">
        <v>62.754623700000003</v>
      </c>
      <c r="AG89" s="40">
        <v>44.27204562</v>
      </c>
      <c r="AH89" s="40">
        <v>955.34835489</v>
      </c>
      <c r="AI89" s="40">
        <v>1317.79794137</v>
      </c>
      <c r="AJ89" s="40">
        <v>33.626438180000001</v>
      </c>
      <c r="AK89" s="40">
        <v>301.77082988000001</v>
      </c>
      <c r="AL89" s="40">
        <v>0</v>
      </c>
      <c r="AM89" s="40">
        <v>14.428337369999999</v>
      </c>
      <c r="AN89" s="40">
        <v>1413.8479916700001</v>
      </c>
      <c r="AO89" s="41">
        <f t="shared" ref="AO89:AO91" si="5">SUM(B89:AN89)</f>
        <v>12623.706668650002</v>
      </c>
      <c r="AP89" s="33"/>
      <c r="AQ89" s="48"/>
      <c r="AR89" s="51"/>
    </row>
    <row r="90" spans="1:44" ht="18.75" customHeight="1">
      <c r="A90" s="39" t="s">
        <v>45</v>
      </c>
      <c r="B90" s="40">
        <v>0</v>
      </c>
      <c r="C90" s="40">
        <v>0</v>
      </c>
      <c r="D90" s="40">
        <v>609.05730785000003</v>
      </c>
      <c r="E90" s="40">
        <v>0</v>
      </c>
      <c r="F90" s="40">
        <v>47.035916450000002</v>
      </c>
      <c r="G90" s="40">
        <v>46.44176178</v>
      </c>
      <c r="H90" s="40">
        <v>84.915953220000006</v>
      </c>
      <c r="I90" s="40">
        <v>157.31481418000001</v>
      </c>
      <c r="J90" s="40">
        <v>155.26085300999998</v>
      </c>
      <c r="K90" s="40">
        <v>0</v>
      </c>
      <c r="L90" s="40">
        <v>341.57242975000003</v>
      </c>
      <c r="M90" s="40">
        <v>21.176688940000002</v>
      </c>
      <c r="N90" s="40">
        <v>0</v>
      </c>
      <c r="O90" s="40">
        <v>21.542188670000002</v>
      </c>
      <c r="P90" s="40">
        <v>1237.0958720199999</v>
      </c>
      <c r="Q90" s="40">
        <v>399.99991173000001</v>
      </c>
      <c r="R90" s="40">
        <v>7.9442048099999996</v>
      </c>
      <c r="S90" s="40">
        <v>0</v>
      </c>
      <c r="T90" s="40">
        <v>36.958344909999994</v>
      </c>
      <c r="U90" s="40">
        <v>0</v>
      </c>
      <c r="V90" s="40">
        <v>71.264100330000005</v>
      </c>
      <c r="W90" s="40">
        <v>1094.0161670999998</v>
      </c>
      <c r="X90" s="40">
        <v>0</v>
      </c>
      <c r="Y90" s="40">
        <v>1708.2452264600001</v>
      </c>
      <c r="Z90" s="40">
        <v>33.204705079999997</v>
      </c>
      <c r="AA90" s="40">
        <v>16.251000319999999</v>
      </c>
      <c r="AB90" s="40">
        <v>0</v>
      </c>
      <c r="AC90" s="40">
        <v>0</v>
      </c>
      <c r="AD90" s="40">
        <v>936.07648867</v>
      </c>
      <c r="AE90" s="40">
        <v>1604.2418638900001</v>
      </c>
      <c r="AF90" s="40">
        <v>71.284099709999992</v>
      </c>
      <c r="AG90" s="40">
        <v>43.782140549999994</v>
      </c>
      <c r="AH90" s="40">
        <v>950.35246161999999</v>
      </c>
      <c r="AI90" s="40">
        <v>1299.4635093699999</v>
      </c>
      <c r="AJ90" s="40">
        <v>32.965914470000001</v>
      </c>
      <c r="AK90" s="40">
        <v>301.09491244999998</v>
      </c>
      <c r="AL90" s="40">
        <v>0</v>
      </c>
      <c r="AM90" s="40">
        <v>14.05510127</v>
      </c>
      <c r="AN90" s="40">
        <v>1375.6570724999999</v>
      </c>
      <c r="AO90" s="41">
        <f t="shared" si="5"/>
        <v>12718.271011109999</v>
      </c>
      <c r="AP90" s="33"/>
      <c r="AQ90" s="48"/>
      <c r="AR90" s="51"/>
    </row>
    <row r="91" spans="1:44" ht="18.75" customHeight="1">
      <c r="A91" s="39" t="s">
        <v>46</v>
      </c>
      <c r="B91" s="40">
        <v>0</v>
      </c>
      <c r="C91" s="40">
        <v>0</v>
      </c>
      <c r="D91" s="40">
        <v>619.25015909000001</v>
      </c>
      <c r="E91" s="40">
        <v>0</v>
      </c>
      <c r="F91" s="40">
        <v>47.213549219999997</v>
      </c>
      <c r="G91" s="40">
        <v>48.28966947</v>
      </c>
      <c r="H91" s="40">
        <v>88.209291879999995</v>
      </c>
      <c r="I91" s="40">
        <v>161.35038019999999</v>
      </c>
      <c r="J91" s="40">
        <v>156.20771912000001</v>
      </c>
      <c r="K91" s="40">
        <v>0</v>
      </c>
      <c r="L91" s="40">
        <v>346.23687439999998</v>
      </c>
      <c r="M91" s="40">
        <v>20.605083929999999</v>
      </c>
      <c r="N91" s="40">
        <v>0</v>
      </c>
      <c r="O91" s="40">
        <v>21.51438297</v>
      </c>
      <c r="P91" s="40">
        <v>1221.5410225599999</v>
      </c>
      <c r="Q91" s="40">
        <v>401.29143619999996</v>
      </c>
      <c r="R91" s="40">
        <v>0</v>
      </c>
      <c r="S91" s="40">
        <v>0</v>
      </c>
      <c r="T91" s="40">
        <v>37.08933038</v>
      </c>
      <c r="U91" s="40">
        <v>0</v>
      </c>
      <c r="V91" s="40">
        <v>70.530712290000011</v>
      </c>
      <c r="W91" s="40">
        <v>1076.46365225</v>
      </c>
      <c r="X91" s="40">
        <v>0</v>
      </c>
      <c r="Y91" s="40">
        <v>1719.7279325100001</v>
      </c>
      <c r="Z91" s="40">
        <v>36.95184218</v>
      </c>
      <c r="AA91" s="40">
        <v>15.93908643</v>
      </c>
      <c r="AB91" s="40">
        <v>0</v>
      </c>
      <c r="AC91" s="40">
        <v>0</v>
      </c>
      <c r="AD91" s="40">
        <v>941.77851872000008</v>
      </c>
      <c r="AE91" s="40">
        <v>1620.4473352100001</v>
      </c>
      <c r="AF91" s="40">
        <v>71.481708030000007</v>
      </c>
      <c r="AG91" s="40">
        <v>43.277779389999999</v>
      </c>
      <c r="AH91" s="40">
        <v>993.42377576000001</v>
      </c>
      <c r="AI91" s="40">
        <v>1367.7339663599998</v>
      </c>
      <c r="AJ91" s="40">
        <v>33.390471750000003</v>
      </c>
      <c r="AK91" s="40">
        <v>311.78132961</v>
      </c>
      <c r="AL91" s="40">
        <v>59.082246359999999</v>
      </c>
      <c r="AM91" s="40">
        <v>14.15053092</v>
      </c>
      <c r="AN91" s="40">
        <v>1405.9011366300001</v>
      </c>
      <c r="AO91" s="41">
        <f t="shared" si="5"/>
        <v>12950.860923820001</v>
      </c>
      <c r="AP91" s="33"/>
      <c r="AQ91" s="48"/>
      <c r="AR91" s="51"/>
    </row>
    <row r="92" spans="1:44" ht="15.75">
      <c r="A92" s="53"/>
      <c r="B92" s="54"/>
      <c r="C92" s="54"/>
      <c r="D92" s="54"/>
      <c r="E92" s="54"/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6"/>
      <c r="AP92" s="33"/>
      <c r="AR92" s="57"/>
    </row>
    <row r="93" spans="1:44" ht="18" customHeight="1">
      <c r="A93" s="39" t="s">
        <v>62</v>
      </c>
      <c r="B93" s="58" t="s">
        <v>63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Q93" s="60"/>
    </row>
    <row r="94" spans="1:44" ht="18" customHeight="1">
      <c r="A94" s="39"/>
      <c r="B94" s="58" t="s">
        <v>64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Q94" s="60"/>
    </row>
    <row r="95" spans="1:44" ht="17.100000000000001" customHeight="1">
      <c r="A95" s="61"/>
      <c r="B95" s="58" t="s">
        <v>65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</row>
    <row r="96" spans="1:44" ht="17.100000000000001" customHeight="1">
      <c r="A96" s="61"/>
      <c r="B96" s="62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</row>
    <row r="97" spans="1:24" ht="18" customHeight="1">
      <c r="A97" s="39" t="s">
        <v>66</v>
      </c>
      <c r="B97" s="62" t="s">
        <v>67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</row>
    <row r="98" spans="1:24" ht="21.95" customHeight="1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ACTIVOS_O</vt:lpstr>
      <vt:lpstr>ACTIVOS_O!ACTIVOTOT</vt:lpstr>
      <vt:lpstr>ACTIVOS_O!Área_de_impresión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2024-05-10T16:39:55Z</dcterms:created>
  <dcterms:modified xsi:type="dcterms:W3CDTF">2024-05-10T16:39:56Z</dcterms:modified>
</cp:coreProperties>
</file>