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UEF2\ESTADISTICAS DAF\MF\INDICADORES\INDICADORES MICROFINANCIERAS - Diciembre\WEB_MICROFINANCIERAS\EF\MACRO_PUBLICACION\MARZO_24\"/>
    </mc:Choice>
  </mc:AlternateContent>
  <xr:revisionPtr revIDLastSave="0" documentId="8_{6EAED7B4-D5BD-4EE3-BDA5-6754F567EC83}" xr6:coauthVersionLast="36" xr6:coauthVersionMax="36" xr10:uidLastSave="{00000000-0000-0000-0000-000000000000}"/>
  <bookViews>
    <workbookView xWindow="0" yWindow="0" windowWidth="20490" windowHeight="7245" xr2:uid="{740D3F38-C576-4452-8857-DC689D39F41A}"/>
  </bookViews>
  <sheets>
    <sheet name="ACTIVOS_V" sheetId="1" r:id="rId1"/>
  </sheets>
  <externalReferences>
    <externalReference r:id="rId2"/>
  </externalReferences>
  <definedNames>
    <definedName name="ACTIVOTOT" localSheetId="0">ACTIVOS_V!$A$7:$U$10</definedName>
    <definedName name="ACTIVOTOT">#REF!</definedName>
    <definedName name="_xlnm.Print_Area" localSheetId="0">ACTIVOS_V!$A$7:$U$10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0" i="1" l="1"/>
  <c r="U89" i="1"/>
  <c r="U88" i="1"/>
  <c r="U84" i="1"/>
  <c r="U83" i="1"/>
  <c r="U82" i="1"/>
  <c r="U81" i="1"/>
  <c r="U80" i="1"/>
  <c r="U79" i="1"/>
  <c r="U78" i="1"/>
  <c r="U77" i="1"/>
  <c r="U76" i="1"/>
  <c r="U75" i="1"/>
  <c r="U74" i="1"/>
  <c r="U73" i="1"/>
  <c r="U69" i="1"/>
  <c r="U68" i="1"/>
  <c r="U67" i="1"/>
  <c r="U66" i="1"/>
  <c r="U65" i="1"/>
  <c r="U64" i="1"/>
  <c r="U63" i="1"/>
  <c r="U62" i="1"/>
  <c r="U61" i="1"/>
  <c r="U60" i="1"/>
  <c r="U59" i="1"/>
  <c r="U58" i="1"/>
  <c r="U54" i="1"/>
  <c r="U53" i="1"/>
  <c r="U52" i="1"/>
  <c r="U51" i="1"/>
  <c r="U50" i="1"/>
  <c r="U49" i="1"/>
  <c r="U48" i="1"/>
  <c r="U47" i="1"/>
  <c r="U46" i="1"/>
  <c r="U45" i="1"/>
  <c r="U44" i="1"/>
  <c r="U43" i="1"/>
  <c r="U39" i="1"/>
  <c r="U38" i="1"/>
  <c r="U37" i="1"/>
  <c r="U36" i="1"/>
  <c r="U35" i="1"/>
  <c r="U34" i="1"/>
  <c r="U33" i="1"/>
  <c r="U32" i="1"/>
  <c r="U31" i="1"/>
  <c r="U30" i="1"/>
  <c r="U29" i="1"/>
  <c r="U28" i="1"/>
  <c r="U24" i="1"/>
  <c r="U23" i="1"/>
  <c r="U22" i="1"/>
  <c r="U21" i="1"/>
  <c r="U20" i="1"/>
  <c r="U19" i="1"/>
  <c r="U18" i="1"/>
  <c r="U17" i="1"/>
  <c r="U16" i="1"/>
  <c r="U15" i="1"/>
  <c r="U14" i="1"/>
  <c r="U13" i="1"/>
</calcChain>
</file>

<file path=xl/sharedStrings.xml><?xml version="1.0" encoding="utf-8"?>
<sst xmlns="http://schemas.openxmlformats.org/spreadsheetml/2006/main" count="97" uniqueCount="48">
  <si>
    <t xml:space="preserve">Banco Central de Nicaragua </t>
  </si>
  <si>
    <t>MICROFINANCIERAS: ACTIVOS TOTALES MICROFINANCIERAS VOLUNTARIAS</t>
  </si>
  <si>
    <t>(Saldos en millones de córdobas)</t>
  </si>
  <si>
    <t>Mes y año</t>
  </si>
  <si>
    <t>AFODENIC</t>
  </si>
  <si>
    <t>ALFACREDIT S.A.</t>
  </si>
  <si>
    <t>CEPRODEL S.A.</t>
  </si>
  <si>
    <t>CONSERFICSA</t>
  </si>
  <si>
    <t>CREDI Q</t>
  </si>
  <si>
    <t>CREDIGLOBEX S.A.</t>
  </si>
  <si>
    <t>CREDITODO S.A.</t>
  </si>
  <si>
    <t>EMELJI, S. A.</t>
  </si>
  <si>
    <t>EZA CAPITAL</t>
  </si>
  <si>
    <t>FUMDEC S.A.</t>
  </si>
  <si>
    <t>INSTACREDIT</t>
  </si>
  <si>
    <t>MIDESA</t>
  </si>
  <si>
    <t>OPORTUCREDIT S.A.</t>
  </si>
  <si>
    <t>PRODEL, S.A</t>
  </si>
  <si>
    <t>PRODESSA</t>
  </si>
  <si>
    <t>SIASA</t>
  </si>
  <si>
    <t>SMART CREDIT, S.A</t>
  </si>
  <si>
    <t>SOYAHORA, S. A.</t>
  </si>
  <si>
    <t>TUCREDITO</t>
  </si>
  <si>
    <t>ACTIVOS 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</si>
  <si>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</si>
  <si>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</si>
  <si>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</si>
  <si>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</si>
  <si>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</si>
  <si>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</si>
  <si>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</si>
  <si>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</si>
  <si>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</si>
  <si>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</si>
  <si>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</si>
  <si>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</si>
  <si>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Marzo </t>
  </si>
  <si>
    <t xml:space="preserve">Agosto </t>
  </si>
  <si>
    <r>
      <t xml:space="preserve">2021 </t>
    </r>
    <r>
      <rPr>
        <b/>
        <vertAlign val="superscript"/>
        <sz val="11"/>
        <rFont val="Futura Lt BT"/>
        <family val="2"/>
      </rPr>
      <t>p/</t>
    </r>
  </si>
  <si>
    <r>
      <t xml:space="preserve">2022 </t>
    </r>
    <r>
      <rPr>
        <b/>
        <vertAlign val="superscript"/>
        <sz val="11"/>
        <rFont val="Futura Lt BT"/>
        <family val="2"/>
      </rPr>
      <t>p/</t>
    </r>
  </si>
  <si>
    <r>
      <t xml:space="preserve">2023 </t>
    </r>
    <r>
      <rPr>
        <b/>
        <vertAlign val="superscript"/>
        <sz val="11"/>
        <rFont val="Futura Lt BT"/>
        <family val="2"/>
      </rPr>
      <t>p/</t>
    </r>
  </si>
  <si>
    <r>
      <t xml:space="preserve">2024 </t>
    </r>
    <r>
      <rPr>
        <b/>
        <vertAlign val="superscript"/>
        <sz val="11"/>
        <rFont val="Futura Lt BT"/>
        <family val="2"/>
      </rPr>
      <t>p/</t>
    </r>
  </si>
  <si>
    <t>Notas :</t>
  </si>
  <si>
    <t xml:space="preserve">p/: Preliminar </t>
  </si>
  <si>
    <t xml:space="preserve">A partir de enero 2021 se incorpora información financiera de Fundeser </t>
  </si>
  <si>
    <t xml:space="preserve">A partir de febrero 2021 se incorpora información financiera de Finca </t>
  </si>
  <si>
    <t>Fuente:</t>
  </si>
  <si>
    <t>Comisión Nacional de Microfinanzas (CONAMI)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</si>
</sst>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\(#,##0.0\)"/>
    <numFmt numFmtId="165" formatCode="_-* #,##0.0_-;\-* #,##0.0_-;_-* &quot;-&quot;?_-;_-@_-"/>
    <numFmt numFmtId="166" formatCode="_(* #,##0.0_);_(* \(#,##0.0\);_(* &quot;-&quot;??_);_(@_)"/>
    <numFmt numFmtId="167" formatCode="_-* #,##0_-;\-* #,##0_-;_-* &quot;-&quot;??_-;_-@_-"/>
  </numFmts>
  <fonts count="13">
    <font>
      <sz val="12"/>
      <name val="Arial MT"/>
    </font>
    <font>
      <sz val="12"/>
      <name val="Times New Roman"/>
      <family val="1"/>
    </font>
    <font>
      <b/>
      <sz val="22"/>
      <name val="Futura Md BT"/>
      <family val="2"/>
    </font>
    <font>
      <b/>
      <sz val="16"/>
      <color theme="3" tint="0.39997558519241921"/>
      <name val="Futura Md BT"/>
      <family val="2"/>
    </font>
    <font>
      <b/>
      <sz val="11"/>
      <color theme="3" tint="0.39997558519241921"/>
      <name val="Futura Lt BT"/>
      <family val="2"/>
    </font>
    <font>
      <b/>
      <sz val="11"/>
      <name val="Futura Lt BT"/>
      <family val="2"/>
    </font>
    <font>
      <b/>
      <sz val="12"/>
      <name val="Futura Lt BT"/>
      <family val="2"/>
    </font>
    <font>
      <i/>
      <sz val="12"/>
      <color theme="3" tint="-0.249977111117893"/>
      <name val="Futura Lt BT"/>
      <family val="2"/>
    </font>
    <font>
      <sz val="11"/>
      <name val="Futura Lt BT"/>
      <family val="2"/>
    </font>
    <font>
      <b/>
      <sz val="12"/>
      <name val="Arial MT"/>
    </font>
    <font>
      <sz val="10"/>
      <name val="Arial"/>
      <family val="2"/>
    </font>
    <font>
      <sz val="12"/>
      <name val="Futura Lt BT"/>
      <family val="2"/>
    </font>
    <font>
      <b/>
      <vertAlign val="superscript"/>
      <sz val="11"/>
      <name val="Futura Lt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1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 indent="1"/>
    </xf>
    <xf numFmtId="164" fontId="8" fillId="2" borderId="0" xfId="0" applyNumberFormat="1" applyFont="1" applyFill="1" applyBorder="1" applyAlignment="1" applyProtection="1">
      <alignment horizontal="center"/>
    </xf>
    <xf numFmtId="164" fontId="5" fillId="2" borderId="0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/>
    <xf numFmtId="166" fontId="8" fillId="3" borderId="0" xfId="1" applyNumberFormat="1" applyFont="1" applyFill="1" applyBorder="1" applyAlignment="1" applyProtection="1">
      <alignment horizontal="left" indent="1"/>
    </xf>
    <xf numFmtId="166" fontId="8" fillId="3" borderId="0" xfId="1" applyNumberFormat="1" applyFont="1" applyFill="1" applyBorder="1" applyAlignment="1" applyProtection="1">
      <alignment horizontal="center"/>
    </xf>
    <xf numFmtId="164" fontId="8" fillId="3" borderId="0" xfId="0" applyNumberFormat="1" applyFont="1" applyFill="1" applyBorder="1" applyAlignment="1" applyProtection="1">
      <alignment horizontal="center"/>
    </xf>
    <xf numFmtId="166" fontId="5" fillId="3" borderId="0" xfId="1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11" fillId="0" borderId="0" xfId="0" applyFont="1" applyFill="1" applyBorder="1" applyAlignment="1">
      <alignment horizontal="left" indent="1"/>
    </xf>
    <xf numFmtId="164" fontId="8" fillId="0" borderId="0" xfId="1" applyNumberFormat="1" applyFont="1" applyFill="1" applyBorder="1" applyAlignment="1" applyProtection="1">
      <alignment horizontal="center"/>
    </xf>
    <xf numFmtId="164" fontId="5" fillId="0" borderId="0" xfId="1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indent="1"/>
    </xf>
    <xf numFmtId="164" fontId="5" fillId="0" borderId="0" xfId="0" applyNumberFormat="1" applyFont="1" applyAlignment="1">
      <alignment horizontal="center"/>
    </xf>
    <xf numFmtId="164" fontId="8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0" borderId="0" xfId="0" applyFont="1" applyFill="1" applyBorder="1" applyAlignment="1" applyProtection="1">
      <alignment horizontal="left" indent="1"/>
    </xf>
    <xf numFmtId="164" fontId="8" fillId="0" borderId="0" xfId="0" applyNumberFormat="1" applyFont="1" applyAlignment="1">
      <alignment horizontal="center"/>
    </xf>
    <xf numFmtId="166" fontId="0" fillId="0" borderId="0" xfId="1" applyNumberFormat="1" applyFont="1" applyFill="1"/>
    <xf numFmtId="167" fontId="0" fillId="0" borderId="0" xfId="0" applyNumberFormat="1" applyFill="1"/>
    <xf numFmtId="166" fontId="8" fillId="0" borderId="0" xfId="1" applyNumberFormat="1" applyFont="1" applyFill="1" applyBorder="1" applyAlignment="1" applyProtection="1">
      <alignment horizontal="center"/>
    </xf>
    <xf numFmtId="167" fontId="0" fillId="0" borderId="0" xfId="1" applyNumberFormat="1" applyFont="1" applyFill="1"/>
    <xf numFmtId="0" fontId="11" fillId="0" borderId="0" xfId="0" applyFont="1" applyAlignment="1">
      <alignment horizontal="left" indent="1"/>
    </xf>
    <xf numFmtId="164" fontId="8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8" fillId="0" borderId="2" xfId="0" applyFont="1" applyFill="1" applyBorder="1" applyAlignment="1" applyProtection="1">
      <alignment horizontal="left"/>
    </xf>
    <xf numFmtId="166" fontId="8" fillId="3" borderId="2" xfId="1" applyNumberFormat="1" applyFont="1" applyFill="1" applyBorder="1" applyAlignment="1" applyProtection="1">
      <alignment horizontal="center"/>
    </xf>
    <xf numFmtId="166" fontId="8" fillId="0" borderId="2" xfId="1" applyNumberFormat="1" applyFont="1" applyFill="1" applyBorder="1" applyAlignment="1" applyProtection="1">
      <alignment horizontal="center"/>
    </xf>
    <xf numFmtId="164" fontId="5" fillId="0" borderId="2" xfId="0" applyNumberFormat="1" applyFont="1" applyFill="1" applyBorder="1" applyAlignment="1" applyProtection="1">
      <alignment horizontal="center"/>
    </xf>
    <xf numFmtId="43" fontId="0" fillId="0" borderId="0" xfId="0" applyNumberFormat="1" applyFill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64" fontId="0" fillId="0" borderId="0" xfId="0" applyNumberFormat="1" applyFill="1"/>
    <xf numFmtId="0" fontId="11" fillId="0" borderId="0" xfId="0" applyFont="1" applyFill="1" applyBorder="1" applyAlignment="1">
      <alignment horizontal="left" indent="2"/>
    </xf>
    <xf numFmtId="0" fontId="11" fillId="0" borderId="0" xfId="0" applyFont="1" applyBorder="1" applyAlignment="1">
      <alignment horizontal="left"/>
    </xf>
    <xf numFmtId="43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90435</xdr:colOff>
      <xdr:row>1</xdr:row>
      <xdr:rowOff>47729</xdr:rowOff>
    </xdr:from>
    <xdr:to>
      <xdr:col>0</xdr:col>
      <xdr:colOff>957210</xdr:colOff>
      <xdr:row>3</xdr:row>
      <xdr:rowOff>310347</xdr:rowOff>
    </xdr:to>
    <xdr:pic>
      <xdr:nvPicPr>
        <xdr:cNvPr id="2" name="10 Imagen" descr="Logo_bcn_azul.jpg">
          <a:extLst>
            <a:ext uri="{FF2B5EF4-FFF2-40B4-BE49-F238E27FC236}">
              <a16:creationId xmlns:a16="http://schemas.microsoft.com/office/drawing/2014/main" id="{DE91A052-B021-4F9C-A93E-4D228BF3C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35" y="323954"/>
          <a:ext cx="866775" cy="81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EF2/ESTADISTICAS%20DAF/MF/INDICADORES/INDICADORES%20MICROFINANCIERAS%20-%20Diciembre/WEB_MICROFINANCIERAS/EF/MACRO_PUBLICACION/ACTIVOS.xl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CION ACTIVO"/>
      <sheetName val="CONSOLIDADO ACTIVOS "/>
      <sheetName val="ACTIVOS_O"/>
      <sheetName val="ACTIVOS_V"/>
      <sheetName val="Veri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FE1F1-9952-4EF7-90FD-006B65BA33B4}">
  <sheetPr transitionEvaluation="1" codeName="Hoja4">
    <pageSetUpPr fitToPage="1"/>
  </sheetPr>
  <dimension ref="A1:AP97"/>
  <sheetViews>
    <sheetView showGridLines="0" tabSelected="1" zoomScale="91" zoomScaleNormal="91" workbookViewId="0">
      <pane xSplit="1" ySplit="10" topLeftCell="E11" activePane="bottomRight" state="frozen"/>
      <selection pane="topRight" activeCell="B1" sqref="B1"/>
      <selection pane="bottomLeft" activeCell="A90" sqref="A90"/>
      <selection pane="bottomRight" activeCell="U90" sqref="U90"/>
    </sheetView>
  </sheetViews>
  <sheetFormatPr baseColWidth="10" defaultRowHeight="21.95" customHeight="1"/>
  <cols>
    <col min="1" max="1" width="11.5546875" style="16" customWidth="1"/>
    <col min="2" max="13" width="12.77734375" style="60" customWidth="1"/>
    <col min="14" max="18" width="15.88671875" style="60" customWidth="1"/>
    <col min="19" max="19" width="14.77734375" style="60" customWidth="1"/>
    <col min="20" max="20" width="10.5546875" style="60" customWidth="1"/>
    <col min="21" max="21" width="17.109375" style="60" customWidth="1"/>
    <col min="22" max="22" width="2" style="16" customWidth="1"/>
    <col min="23" max="23" width="21.88671875" style="16" bestFit="1" customWidth="1"/>
    <col min="24" max="16384" width="11.5546875" style="16"/>
  </cols>
  <sheetData>
    <row r="1" spans="1:22" s="4" customFormat="1" ht="21.9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2" s="4" customFormat="1" ht="21.95" customHeight="1">
      <c r="A2" s="1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</row>
    <row r="3" spans="1:22" s="4" customFormat="1" ht="21.95" customHeight="1">
      <c r="A3" s="1"/>
      <c r="B3" s="6" t="s">
        <v>0</v>
      </c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</row>
    <row r="4" spans="1:22" s="4" customFormat="1" ht="27" customHeight="1"/>
    <row r="5" spans="1:22" s="12" customFormat="1" ht="21.95" customHeight="1">
      <c r="A5" s="7"/>
      <c r="B5" s="8"/>
      <c r="C5" s="8"/>
      <c r="D5" s="8"/>
      <c r="E5" s="8"/>
      <c r="F5" s="8"/>
      <c r="G5" s="9"/>
      <c r="H5" s="9"/>
      <c r="I5" s="9"/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</row>
    <row r="6" spans="1:22" s="12" customFormat="1" ht="21.95" customHeight="1">
      <c r="A6" s="7" t="s">
        <v>1</v>
      </c>
      <c r="B6" s="8"/>
      <c r="C6" s="8"/>
      <c r="D6" s="8"/>
      <c r="E6" s="8"/>
      <c r="F6" s="8"/>
      <c r="G6" s="9"/>
      <c r="H6" s="9"/>
      <c r="I6" s="9"/>
      <c r="J6" s="9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</row>
    <row r="7" spans="1:22" ht="14.25" customHeight="1">
      <c r="A7" s="13" t="s">
        <v>2</v>
      </c>
      <c r="B7" s="13"/>
      <c r="C7" s="13"/>
      <c r="D7" s="13"/>
      <c r="E7" s="14"/>
      <c r="F7" s="14"/>
      <c r="G7" s="10"/>
      <c r="H7" s="10"/>
      <c r="I7" s="10"/>
      <c r="J7" s="10"/>
      <c r="K7" s="10"/>
      <c r="L7" s="15"/>
      <c r="M7" s="10"/>
      <c r="N7" s="15"/>
      <c r="O7" s="15"/>
      <c r="P7" s="15"/>
      <c r="Q7" s="15"/>
      <c r="R7" s="15"/>
      <c r="S7" s="15"/>
      <c r="T7" s="15"/>
      <c r="U7" s="15"/>
    </row>
    <row r="8" spans="1:22" ht="21.95" customHeight="1">
      <c r="A8" s="17" t="s">
        <v>3</v>
      </c>
      <c r="B8" s="17" t="s">
        <v>4</v>
      </c>
      <c r="C8" s="17" t="s">
        <v>5</v>
      </c>
      <c r="D8" s="17" t="s">
        <v>6</v>
      </c>
      <c r="E8" s="17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7" t="s">
        <v>12</v>
      </c>
      <c r="K8" s="17" t="s">
        <v>13</v>
      </c>
      <c r="L8" s="17" t="s">
        <v>14</v>
      </c>
      <c r="M8" s="17" t="s">
        <v>15</v>
      </c>
      <c r="N8" s="17" t="s">
        <v>16</v>
      </c>
      <c r="O8" s="17" t="s">
        <v>17</v>
      </c>
      <c r="P8" s="17" t="s">
        <v>18</v>
      </c>
      <c r="Q8" s="17" t="s">
        <v>19</v>
      </c>
      <c r="R8" s="17" t="s">
        <v>20</v>
      </c>
      <c r="S8" s="17" t="s">
        <v>21</v>
      </c>
      <c r="T8" s="17" t="s">
        <v>22</v>
      </c>
      <c r="U8" s="17" t="s">
        <v>23</v>
      </c>
    </row>
    <row r="9" spans="1:22" ht="21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  <c r="O9" s="20"/>
      <c r="P9" s="20"/>
      <c r="Q9" s="20"/>
      <c r="R9" s="20"/>
      <c r="S9" s="20"/>
      <c r="T9" s="19"/>
      <c r="U9" s="19"/>
    </row>
    <row r="10" spans="1:22" ht="21.9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2"/>
    </row>
    <row r="11" spans="1:22" ht="21.95" customHeight="1">
      <c r="A11" s="24">
        <v>2019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6"/>
      <c r="V11" s="27"/>
    </row>
    <row r="12" spans="1:22" s="32" customFormat="1" ht="9.9499999999999993" customHeigh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N12" s="29"/>
      <c r="O12" s="29"/>
      <c r="P12" s="29"/>
      <c r="Q12" s="29"/>
      <c r="R12" s="29"/>
      <c r="S12" s="29"/>
      <c r="T12" s="29"/>
      <c r="U12" s="31"/>
      <c r="V12" s="27"/>
    </row>
    <row r="13" spans="1:22" s="32" customFormat="1" ht="18.95" customHeight="1">
      <c r="A13" s="33" t="s">
        <v>24</v>
      </c>
      <c r="B13" s="34">
        <v>141.49430996999999</v>
      </c>
      <c r="C13" s="34">
        <v>0</v>
      </c>
      <c r="D13" s="34">
        <v>70.304138909999992</v>
      </c>
      <c r="E13" s="34">
        <v>0</v>
      </c>
      <c r="F13" s="34">
        <v>0</v>
      </c>
      <c r="G13" s="34">
        <v>135.48878562000002</v>
      </c>
      <c r="H13" s="34">
        <v>11.224401970000001</v>
      </c>
      <c r="I13" s="34">
        <v>0</v>
      </c>
      <c r="J13" s="34">
        <v>85.451587410000002</v>
      </c>
      <c r="K13" s="34">
        <v>18.511276039999998</v>
      </c>
      <c r="L13" s="34">
        <v>800.89082059999998</v>
      </c>
      <c r="M13" s="34">
        <v>108.50662934</v>
      </c>
      <c r="N13" s="34">
        <v>17.308776870000003</v>
      </c>
      <c r="O13" s="34">
        <v>0</v>
      </c>
      <c r="P13" s="34">
        <v>0</v>
      </c>
      <c r="Q13" s="34">
        <v>0</v>
      </c>
      <c r="R13" s="34">
        <v>0</v>
      </c>
      <c r="S13" s="34">
        <v>18.59593637</v>
      </c>
      <c r="T13" s="34">
        <v>114.41512056000001</v>
      </c>
      <c r="U13" s="35">
        <f t="shared" ref="U13:U24" si="0">SUM(B13:T13)</f>
        <v>1522.1917836599998</v>
      </c>
      <c r="V13" s="27"/>
    </row>
    <row r="14" spans="1:22" ht="18.95" customHeight="1">
      <c r="A14" s="33" t="s">
        <v>25</v>
      </c>
      <c r="B14" s="34">
        <v>139.40225541999999</v>
      </c>
      <c r="C14" s="34">
        <v>0</v>
      </c>
      <c r="D14" s="34">
        <v>69.885152919999996</v>
      </c>
      <c r="E14" s="34">
        <v>0</v>
      </c>
      <c r="F14" s="34">
        <v>0</v>
      </c>
      <c r="G14" s="34">
        <v>139.73758228999998</v>
      </c>
      <c r="H14" s="34">
        <v>10.592759880000001</v>
      </c>
      <c r="I14" s="34">
        <v>0</v>
      </c>
      <c r="J14" s="34">
        <v>85.777260439999992</v>
      </c>
      <c r="K14" s="34">
        <v>18.34749893</v>
      </c>
      <c r="L14" s="34">
        <v>776.86227912000004</v>
      </c>
      <c r="M14" s="34">
        <v>104.43167548999999</v>
      </c>
      <c r="N14" s="34">
        <v>17.346305090000001</v>
      </c>
      <c r="O14" s="34">
        <v>0</v>
      </c>
      <c r="P14" s="34">
        <v>0</v>
      </c>
      <c r="Q14" s="34">
        <v>0</v>
      </c>
      <c r="R14" s="34">
        <v>0</v>
      </c>
      <c r="S14" s="34">
        <v>18.590274369999999</v>
      </c>
      <c r="T14" s="34">
        <v>116.42733901000001</v>
      </c>
      <c r="U14" s="35">
        <f t="shared" si="0"/>
        <v>1497.4003829600001</v>
      </c>
      <c r="V14" s="27"/>
    </row>
    <row r="15" spans="1:22" ht="18.95" customHeight="1">
      <c r="A15" s="33" t="s">
        <v>26</v>
      </c>
      <c r="B15" s="34">
        <v>138.03949930000002</v>
      </c>
      <c r="C15" s="34">
        <v>0</v>
      </c>
      <c r="D15" s="34">
        <v>69.279535010000004</v>
      </c>
      <c r="E15" s="34">
        <v>0</v>
      </c>
      <c r="F15" s="34">
        <v>0</v>
      </c>
      <c r="G15" s="34">
        <v>145.23911784000001</v>
      </c>
      <c r="H15" s="34">
        <v>10.9253181</v>
      </c>
      <c r="I15" s="34">
        <v>0</v>
      </c>
      <c r="J15" s="34">
        <v>85.926444150000009</v>
      </c>
      <c r="K15" s="34">
        <v>17.811916510000003</v>
      </c>
      <c r="L15" s="34">
        <v>784.01645425000004</v>
      </c>
      <c r="M15" s="34">
        <v>103.47663829999999</v>
      </c>
      <c r="N15" s="34">
        <v>14.062599109999999</v>
      </c>
      <c r="O15" s="34">
        <v>0</v>
      </c>
      <c r="P15" s="34">
        <v>0</v>
      </c>
      <c r="Q15" s="34">
        <v>0</v>
      </c>
      <c r="R15" s="34">
        <v>0</v>
      </c>
      <c r="S15" s="34">
        <v>18.231765030000002</v>
      </c>
      <c r="T15" s="34">
        <v>117.80971491</v>
      </c>
      <c r="U15" s="35">
        <f t="shared" si="0"/>
        <v>1504.81900251</v>
      </c>
      <c r="V15" s="27"/>
    </row>
    <row r="16" spans="1:22" ht="18.95" customHeight="1">
      <c r="A16" s="33" t="s">
        <v>27</v>
      </c>
      <c r="B16" s="34">
        <v>134.34550271999998</v>
      </c>
      <c r="C16" s="34">
        <v>0</v>
      </c>
      <c r="D16" s="34">
        <v>68.336242849999991</v>
      </c>
      <c r="E16" s="34">
        <v>0</v>
      </c>
      <c r="F16" s="34">
        <v>0</v>
      </c>
      <c r="G16" s="34">
        <v>151.31043266999998</v>
      </c>
      <c r="H16" s="34">
        <v>9.6747703900000008</v>
      </c>
      <c r="I16" s="34">
        <v>0</v>
      </c>
      <c r="J16" s="34">
        <v>86.143909019999995</v>
      </c>
      <c r="K16" s="34">
        <v>18.179271670000002</v>
      </c>
      <c r="L16" s="34">
        <v>760.87868517999993</v>
      </c>
      <c r="M16" s="34">
        <v>102.37244855</v>
      </c>
      <c r="N16" s="34">
        <v>13.20477144</v>
      </c>
      <c r="O16" s="34">
        <v>0</v>
      </c>
      <c r="P16" s="34">
        <v>0</v>
      </c>
      <c r="Q16" s="34">
        <v>0</v>
      </c>
      <c r="R16" s="34">
        <v>0</v>
      </c>
      <c r="S16" s="34">
        <v>18.244245260000003</v>
      </c>
      <c r="T16" s="34">
        <v>88.109401219999995</v>
      </c>
      <c r="U16" s="35">
        <f t="shared" si="0"/>
        <v>1450.7996809699998</v>
      </c>
      <c r="V16" s="27"/>
    </row>
    <row r="17" spans="1:24" ht="18.95" customHeight="1">
      <c r="A17" s="33" t="s">
        <v>28</v>
      </c>
      <c r="B17" s="34">
        <v>131.61809564000001</v>
      </c>
      <c r="C17" s="34">
        <v>0</v>
      </c>
      <c r="D17" s="34">
        <v>67.547962010000006</v>
      </c>
      <c r="E17" s="34">
        <v>0</v>
      </c>
      <c r="F17" s="34">
        <v>0</v>
      </c>
      <c r="G17" s="34">
        <v>158.74072086000001</v>
      </c>
      <c r="H17" s="34">
        <v>10.186766349999999</v>
      </c>
      <c r="I17" s="34">
        <v>0</v>
      </c>
      <c r="J17" s="34">
        <v>85.866907999999995</v>
      </c>
      <c r="K17" s="34">
        <v>16.69520447</v>
      </c>
      <c r="L17" s="34">
        <v>749.78143992999992</v>
      </c>
      <c r="M17" s="34">
        <v>101.42155332999999</v>
      </c>
      <c r="N17" s="34">
        <v>13.301274230000001</v>
      </c>
      <c r="O17" s="34">
        <v>0</v>
      </c>
      <c r="P17" s="34">
        <v>0</v>
      </c>
      <c r="Q17" s="34">
        <v>0</v>
      </c>
      <c r="R17" s="34">
        <v>0</v>
      </c>
      <c r="S17" s="34">
        <v>17.84569329</v>
      </c>
      <c r="T17" s="34">
        <v>90.027784220000001</v>
      </c>
      <c r="U17" s="35">
        <f t="shared" si="0"/>
        <v>1443.0334023300002</v>
      </c>
      <c r="V17" s="27"/>
    </row>
    <row r="18" spans="1:24" ht="18.95" customHeight="1">
      <c r="A18" s="33" t="s">
        <v>29</v>
      </c>
      <c r="B18" s="34">
        <v>131.29129398000001</v>
      </c>
      <c r="C18" s="34">
        <v>0</v>
      </c>
      <c r="D18" s="34">
        <v>66.655840699999999</v>
      </c>
      <c r="E18" s="34">
        <v>0</v>
      </c>
      <c r="F18" s="34">
        <v>0</v>
      </c>
      <c r="G18" s="34">
        <v>125.97242693999999</v>
      </c>
      <c r="H18" s="34">
        <v>9.7637722699999987</v>
      </c>
      <c r="I18" s="34">
        <v>0</v>
      </c>
      <c r="J18" s="34">
        <v>85.8510366</v>
      </c>
      <c r="K18" s="34">
        <v>17.244667140000001</v>
      </c>
      <c r="L18" s="34">
        <v>748.31325583</v>
      </c>
      <c r="M18" s="34">
        <v>100.40241339000001</v>
      </c>
      <c r="N18" s="34">
        <v>12.22327593</v>
      </c>
      <c r="O18" s="34">
        <v>0</v>
      </c>
      <c r="P18" s="34">
        <v>0</v>
      </c>
      <c r="Q18" s="34">
        <v>0</v>
      </c>
      <c r="R18" s="34">
        <v>0</v>
      </c>
      <c r="S18" s="34">
        <v>17.594751389999999</v>
      </c>
      <c r="T18" s="34">
        <v>90.794478400000003</v>
      </c>
      <c r="U18" s="35">
        <f t="shared" si="0"/>
        <v>1406.1072125699998</v>
      </c>
      <c r="V18" s="27"/>
    </row>
    <row r="19" spans="1:24" ht="18.95" customHeight="1">
      <c r="A19" s="33" t="s">
        <v>30</v>
      </c>
      <c r="B19" s="34">
        <v>131.19768338</v>
      </c>
      <c r="C19" s="34">
        <v>0</v>
      </c>
      <c r="D19" s="34">
        <v>66.615650219999992</v>
      </c>
      <c r="E19" s="34">
        <v>0</v>
      </c>
      <c r="F19" s="34">
        <v>0</v>
      </c>
      <c r="G19" s="34">
        <v>137.15066793</v>
      </c>
      <c r="H19" s="34">
        <v>9.1609638900000014</v>
      </c>
      <c r="I19" s="34">
        <v>0</v>
      </c>
      <c r="J19" s="34">
        <v>87.569769190000002</v>
      </c>
      <c r="K19" s="34">
        <v>16.476589669999999</v>
      </c>
      <c r="L19" s="34">
        <v>753.48587105999991</v>
      </c>
      <c r="M19" s="34">
        <v>99.560583390000005</v>
      </c>
      <c r="N19" s="34">
        <v>12.244082429999999</v>
      </c>
      <c r="O19" s="34">
        <v>0</v>
      </c>
      <c r="P19" s="34">
        <v>0</v>
      </c>
      <c r="Q19" s="34">
        <v>0</v>
      </c>
      <c r="R19" s="34">
        <v>0</v>
      </c>
      <c r="S19" s="34">
        <v>17.46039008</v>
      </c>
      <c r="T19" s="34">
        <v>92.199822430000012</v>
      </c>
      <c r="U19" s="35">
        <f t="shared" si="0"/>
        <v>1423.1220736699997</v>
      </c>
      <c r="V19" s="27"/>
    </row>
    <row r="20" spans="1:24" ht="18.95" customHeight="1">
      <c r="A20" s="33" t="s">
        <v>31</v>
      </c>
      <c r="B20" s="34">
        <v>131.03317422000001</v>
      </c>
      <c r="C20" s="34">
        <v>0</v>
      </c>
      <c r="D20" s="34">
        <v>65.890211620000002</v>
      </c>
      <c r="E20" s="34">
        <v>0</v>
      </c>
      <c r="F20" s="34">
        <v>0</v>
      </c>
      <c r="G20" s="34">
        <v>142.76446691000001</v>
      </c>
      <c r="H20" s="34">
        <v>9.4519287899999984</v>
      </c>
      <c r="I20" s="34">
        <v>0</v>
      </c>
      <c r="J20" s="34">
        <v>79.279087660000002</v>
      </c>
      <c r="K20" s="34">
        <v>17.233425530000002</v>
      </c>
      <c r="L20" s="34">
        <v>755.67914607</v>
      </c>
      <c r="M20" s="34">
        <v>97.079380329999992</v>
      </c>
      <c r="N20" s="34">
        <v>11.318714609999999</v>
      </c>
      <c r="O20" s="34">
        <v>0</v>
      </c>
      <c r="P20" s="34">
        <v>0</v>
      </c>
      <c r="Q20" s="34">
        <v>0</v>
      </c>
      <c r="R20" s="34">
        <v>0</v>
      </c>
      <c r="S20" s="34">
        <v>17.291946100000001</v>
      </c>
      <c r="T20" s="34">
        <v>94.553343530000006</v>
      </c>
      <c r="U20" s="35">
        <f t="shared" si="0"/>
        <v>1421.5748253699999</v>
      </c>
      <c r="V20" s="27"/>
    </row>
    <row r="21" spans="1:24" ht="18.95" customHeight="1">
      <c r="A21" s="33" t="s">
        <v>32</v>
      </c>
      <c r="B21" s="34">
        <v>131.11220721999999</v>
      </c>
      <c r="C21" s="34">
        <v>0</v>
      </c>
      <c r="D21" s="34">
        <v>65.312194030000001</v>
      </c>
      <c r="E21" s="34">
        <v>0</v>
      </c>
      <c r="F21" s="34">
        <v>0</v>
      </c>
      <c r="G21" s="34">
        <v>100.28541819</v>
      </c>
      <c r="H21" s="34">
        <v>8.9753708400000001</v>
      </c>
      <c r="I21" s="34">
        <v>0</v>
      </c>
      <c r="J21" s="34">
        <v>77.600162589999996</v>
      </c>
      <c r="K21" s="34">
        <v>18.233021749999999</v>
      </c>
      <c r="L21" s="34">
        <v>755.45895514999995</v>
      </c>
      <c r="M21" s="34">
        <v>96.216115090000002</v>
      </c>
      <c r="N21" s="34">
        <v>10.91331995</v>
      </c>
      <c r="O21" s="34">
        <v>0</v>
      </c>
      <c r="P21" s="34">
        <v>0</v>
      </c>
      <c r="Q21" s="34">
        <v>0</v>
      </c>
      <c r="R21" s="34">
        <v>0</v>
      </c>
      <c r="S21" s="34">
        <v>17.28206874</v>
      </c>
      <c r="T21" s="34">
        <v>96.396372439999993</v>
      </c>
      <c r="U21" s="35">
        <f t="shared" si="0"/>
        <v>1377.7852059899997</v>
      </c>
      <c r="V21" s="27"/>
    </row>
    <row r="22" spans="1:24" ht="18.95" customHeight="1">
      <c r="A22" s="33" t="s">
        <v>33</v>
      </c>
      <c r="B22" s="34">
        <v>130.87218637999999</v>
      </c>
      <c r="C22" s="34">
        <v>0</v>
      </c>
      <c r="D22" s="34">
        <v>64.337266869999993</v>
      </c>
      <c r="E22" s="34">
        <v>0</v>
      </c>
      <c r="F22" s="34">
        <v>0</v>
      </c>
      <c r="G22" s="34">
        <v>107.47731248999999</v>
      </c>
      <c r="H22" s="34">
        <v>8.4195547600000005</v>
      </c>
      <c r="I22" s="34">
        <v>0</v>
      </c>
      <c r="J22" s="34">
        <v>76.411871209999987</v>
      </c>
      <c r="K22" s="34">
        <v>17.816072089999999</v>
      </c>
      <c r="L22" s="34">
        <v>766.11939451000001</v>
      </c>
      <c r="M22" s="34">
        <v>95.410426010000009</v>
      </c>
      <c r="N22" s="34">
        <v>10.718616390000001</v>
      </c>
      <c r="O22" s="34">
        <v>0</v>
      </c>
      <c r="P22" s="34">
        <v>0</v>
      </c>
      <c r="Q22" s="34">
        <v>0</v>
      </c>
      <c r="R22" s="34">
        <v>0</v>
      </c>
      <c r="S22" s="34">
        <v>17.403342200000001</v>
      </c>
      <c r="T22" s="34">
        <v>84.649488030000001</v>
      </c>
      <c r="U22" s="35">
        <f t="shared" si="0"/>
        <v>1379.6355309399999</v>
      </c>
      <c r="V22" s="27"/>
    </row>
    <row r="23" spans="1:24" ht="18.95" customHeight="1">
      <c r="A23" s="33" t="s">
        <v>34</v>
      </c>
      <c r="B23" s="34">
        <v>130.86629382999999</v>
      </c>
      <c r="C23" s="34">
        <v>0</v>
      </c>
      <c r="D23" s="34">
        <v>64.245715730000001</v>
      </c>
      <c r="E23" s="34">
        <v>0</v>
      </c>
      <c r="F23" s="34">
        <v>0</v>
      </c>
      <c r="G23" s="34">
        <v>122.08198734</v>
      </c>
      <c r="H23" s="34">
        <v>7.7509452400000001</v>
      </c>
      <c r="I23" s="34">
        <v>0</v>
      </c>
      <c r="J23" s="34">
        <v>75.531967609999995</v>
      </c>
      <c r="K23" s="34">
        <v>17.623780010000001</v>
      </c>
      <c r="L23" s="34">
        <v>781.28654041999994</v>
      </c>
      <c r="M23" s="34">
        <v>93.448873640000002</v>
      </c>
      <c r="N23" s="34">
        <v>10.92826468</v>
      </c>
      <c r="O23" s="34">
        <v>0</v>
      </c>
      <c r="P23" s="34">
        <v>0</v>
      </c>
      <c r="Q23" s="34">
        <v>0</v>
      </c>
      <c r="R23" s="34">
        <v>0</v>
      </c>
      <c r="S23" s="34">
        <v>16.811264170000001</v>
      </c>
      <c r="T23" s="34">
        <v>85.911329699999996</v>
      </c>
      <c r="U23" s="35">
        <f t="shared" si="0"/>
        <v>1406.4869623699999</v>
      </c>
      <c r="V23" s="27"/>
    </row>
    <row r="24" spans="1:24" ht="18.95" customHeight="1">
      <c r="A24" s="33" t="s">
        <v>35</v>
      </c>
      <c r="B24" s="34">
        <v>131.02043055999999</v>
      </c>
      <c r="C24" s="34">
        <v>0</v>
      </c>
      <c r="D24" s="34">
        <v>93.233197340000004</v>
      </c>
      <c r="E24" s="34">
        <v>0</v>
      </c>
      <c r="F24" s="34">
        <v>0</v>
      </c>
      <c r="G24" s="34">
        <v>118.29459300000001</v>
      </c>
      <c r="H24" s="34">
        <v>7.0218514299999999</v>
      </c>
      <c r="I24" s="34">
        <v>0</v>
      </c>
      <c r="J24" s="34">
        <v>73.555356019999991</v>
      </c>
      <c r="K24" s="34">
        <v>21.747112699999999</v>
      </c>
      <c r="L24" s="34">
        <v>793.61326733999999</v>
      </c>
      <c r="M24" s="34">
        <v>92.462356270000001</v>
      </c>
      <c r="N24" s="34">
        <v>10.79401552</v>
      </c>
      <c r="O24" s="34">
        <v>0</v>
      </c>
      <c r="P24" s="34">
        <v>0</v>
      </c>
      <c r="Q24" s="34">
        <v>0</v>
      </c>
      <c r="R24" s="34">
        <v>0</v>
      </c>
      <c r="S24" s="34">
        <v>16.685903759999999</v>
      </c>
      <c r="T24" s="34">
        <v>70.131354459999997</v>
      </c>
      <c r="U24" s="35">
        <f t="shared" si="0"/>
        <v>1428.5594383999999</v>
      </c>
      <c r="V24" s="27"/>
    </row>
    <row r="25" spans="1:24" ht="9.9499999999999993" customHeight="1">
      <c r="A25" s="36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37"/>
      <c r="V25" s="27"/>
    </row>
    <row r="26" spans="1:24" ht="21.95" customHeight="1">
      <c r="A26" s="24">
        <v>2020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9"/>
      <c r="V26" s="27"/>
    </row>
    <row r="27" spans="1:24" ht="9.9499999999999993" customHeight="1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37"/>
      <c r="V27" s="27"/>
    </row>
    <row r="28" spans="1:24" s="32" customFormat="1" ht="18.95" customHeight="1">
      <c r="A28" s="33" t="s">
        <v>24</v>
      </c>
      <c r="B28" s="34">
        <v>129.93025600999999</v>
      </c>
      <c r="C28" s="34">
        <v>0</v>
      </c>
      <c r="D28" s="34">
        <v>91.018994559999996</v>
      </c>
      <c r="E28" s="34">
        <v>0</v>
      </c>
      <c r="F28" s="34">
        <v>0</v>
      </c>
      <c r="G28" s="34">
        <v>132.51774112999999</v>
      </c>
      <c r="H28" s="34">
        <v>7.4789596100000004</v>
      </c>
      <c r="I28" s="34">
        <v>0</v>
      </c>
      <c r="J28" s="34">
        <v>72.98582248000001</v>
      </c>
      <c r="K28" s="34">
        <v>21.00458493</v>
      </c>
      <c r="L28" s="34">
        <v>798.65686441999992</v>
      </c>
      <c r="M28" s="34">
        <v>92.053377890000007</v>
      </c>
      <c r="N28" s="34">
        <v>10.84995818</v>
      </c>
      <c r="O28" s="34">
        <v>0</v>
      </c>
      <c r="P28" s="34">
        <v>0</v>
      </c>
      <c r="Q28" s="34">
        <v>0</v>
      </c>
      <c r="R28" s="34">
        <v>0</v>
      </c>
      <c r="S28" s="34">
        <v>16.607913189999998</v>
      </c>
      <c r="T28" s="34">
        <v>71.899661629999997</v>
      </c>
      <c r="U28" s="35">
        <f t="shared" ref="U28:U39" si="1">SUM(B28:T28)</f>
        <v>1445.0041340300002</v>
      </c>
      <c r="V28" s="27"/>
    </row>
    <row r="29" spans="1:24" ht="18.95" customHeight="1">
      <c r="A29" s="33" t="s">
        <v>25</v>
      </c>
      <c r="B29" s="34">
        <v>128.31849803</v>
      </c>
      <c r="C29" s="34">
        <v>0</v>
      </c>
      <c r="D29" s="34">
        <v>89.919396620000001</v>
      </c>
      <c r="E29" s="34">
        <v>0</v>
      </c>
      <c r="F29" s="34">
        <v>0</v>
      </c>
      <c r="G29" s="34">
        <v>130.43681592000002</v>
      </c>
      <c r="H29" s="34">
        <v>6.9716841600000006</v>
      </c>
      <c r="I29" s="34">
        <v>0</v>
      </c>
      <c r="J29" s="34">
        <v>72.484807840000002</v>
      </c>
      <c r="K29" s="34">
        <v>22.957298000000002</v>
      </c>
      <c r="L29" s="34">
        <v>794.71449688999996</v>
      </c>
      <c r="M29" s="34">
        <v>85.120645269999997</v>
      </c>
      <c r="N29" s="34">
        <v>11.186717249999999</v>
      </c>
      <c r="O29" s="34">
        <v>0</v>
      </c>
      <c r="P29" s="34">
        <v>0</v>
      </c>
      <c r="Q29" s="34">
        <v>0</v>
      </c>
      <c r="R29" s="34">
        <v>0</v>
      </c>
      <c r="S29" s="34">
        <v>16.984792729999999</v>
      </c>
      <c r="T29" s="34">
        <v>72.882882680000009</v>
      </c>
      <c r="U29" s="35">
        <f t="shared" si="1"/>
        <v>1431.9780353899998</v>
      </c>
      <c r="V29" s="27"/>
    </row>
    <row r="30" spans="1:24" ht="18.95" customHeight="1">
      <c r="A30" s="33" t="s">
        <v>36</v>
      </c>
      <c r="B30" s="34">
        <v>127.94409556000001</v>
      </c>
      <c r="C30" s="34">
        <v>0</v>
      </c>
      <c r="D30" s="34">
        <v>89.379950550000004</v>
      </c>
      <c r="E30" s="34">
        <v>0</v>
      </c>
      <c r="F30" s="34">
        <v>0</v>
      </c>
      <c r="G30" s="34">
        <v>135.508489</v>
      </c>
      <c r="H30" s="34">
        <v>6.5422529100000002</v>
      </c>
      <c r="I30" s="34">
        <v>0</v>
      </c>
      <c r="J30" s="34">
        <v>73.46814037</v>
      </c>
      <c r="K30" s="34">
        <v>23.813019879999999</v>
      </c>
      <c r="L30" s="34">
        <v>816.09861423999996</v>
      </c>
      <c r="M30" s="34">
        <v>84.804740819999992</v>
      </c>
      <c r="N30" s="34">
        <v>11.07775919</v>
      </c>
      <c r="O30" s="34">
        <v>0</v>
      </c>
      <c r="P30" s="34">
        <v>0</v>
      </c>
      <c r="Q30" s="34">
        <v>0</v>
      </c>
      <c r="R30" s="34">
        <v>0</v>
      </c>
      <c r="S30" s="34">
        <v>17.013951850000002</v>
      </c>
      <c r="T30" s="34">
        <v>73.665431370000007</v>
      </c>
      <c r="U30" s="35">
        <f t="shared" si="1"/>
        <v>1459.3164457400001</v>
      </c>
      <c r="V30" s="27"/>
    </row>
    <row r="31" spans="1:24" ht="18.95" customHeight="1">
      <c r="A31" s="33" t="s">
        <v>27</v>
      </c>
      <c r="B31" s="34">
        <v>128.20387564000001</v>
      </c>
      <c r="C31" s="34">
        <v>0</v>
      </c>
      <c r="D31" s="34">
        <v>88.881091249999997</v>
      </c>
      <c r="E31" s="34">
        <v>0</v>
      </c>
      <c r="F31" s="34">
        <v>0</v>
      </c>
      <c r="G31" s="34">
        <v>141.62624445</v>
      </c>
      <c r="H31" s="34">
        <v>6.8367158899999998</v>
      </c>
      <c r="I31" s="34">
        <v>0</v>
      </c>
      <c r="J31" s="34">
        <v>72.921520029999996</v>
      </c>
      <c r="K31" s="34">
        <v>23.306133829999997</v>
      </c>
      <c r="L31" s="34">
        <v>831.72158113</v>
      </c>
      <c r="M31" s="34">
        <v>84.427313989999988</v>
      </c>
      <c r="N31" s="34">
        <v>10.72449758</v>
      </c>
      <c r="O31" s="34">
        <v>0</v>
      </c>
      <c r="P31" s="34">
        <v>0</v>
      </c>
      <c r="Q31" s="34">
        <v>0</v>
      </c>
      <c r="R31" s="34">
        <v>0</v>
      </c>
      <c r="S31" s="34">
        <v>16.955086329999997</v>
      </c>
      <c r="T31" s="34">
        <v>74.051369489999999</v>
      </c>
      <c r="U31" s="35">
        <f t="shared" si="1"/>
        <v>1479.6554296100001</v>
      </c>
      <c r="V31" s="27"/>
    </row>
    <row r="32" spans="1:24" ht="18.95" customHeight="1">
      <c r="A32" s="33" t="s">
        <v>28</v>
      </c>
      <c r="B32" s="34">
        <v>126.87983167</v>
      </c>
      <c r="C32" s="34">
        <v>0</v>
      </c>
      <c r="D32" s="34">
        <v>88.699226010000004</v>
      </c>
      <c r="E32" s="34">
        <v>0</v>
      </c>
      <c r="F32" s="34">
        <v>0</v>
      </c>
      <c r="G32" s="34">
        <v>148.12171438999999</v>
      </c>
      <c r="H32" s="34">
        <v>6.1050091100000001</v>
      </c>
      <c r="I32" s="34">
        <v>0</v>
      </c>
      <c r="J32" s="34">
        <v>73.010485180000003</v>
      </c>
      <c r="K32" s="34">
        <v>23.153340289999999</v>
      </c>
      <c r="L32" s="34">
        <v>858.48556359999998</v>
      </c>
      <c r="M32" s="34">
        <v>82.376392390000007</v>
      </c>
      <c r="N32" s="34">
        <v>9.7151581099999991</v>
      </c>
      <c r="O32" s="34">
        <v>0</v>
      </c>
      <c r="P32" s="34">
        <v>0</v>
      </c>
      <c r="Q32" s="34">
        <v>0</v>
      </c>
      <c r="R32" s="34">
        <v>0</v>
      </c>
      <c r="S32" s="34">
        <v>16.81394461</v>
      </c>
      <c r="T32" s="34">
        <v>74.417205330000002</v>
      </c>
      <c r="U32" s="35">
        <f t="shared" si="1"/>
        <v>1507.7778706899999</v>
      </c>
      <c r="V32" s="27"/>
      <c r="W32" s="42"/>
      <c r="X32" s="43"/>
    </row>
    <row r="33" spans="1:24" ht="18.95" customHeight="1">
      <c r="A33" s="33" t="s">
        <v>29</v>
      </c>
      <c r="B33" s="34">
        <v>126.70418312000001</v>
      </c>
      <c r="C33" s="34">
        <v>0</v>
      </c>
      <c r="D33" s="34">
        <v>88.324405170000006</v>
      </c>
      <c r="E33" s="34">
        <v>0</v>
      </c>
      <c r="F33" s="34">
        <v>0</v>
      </c>
      <c r="G33" s="34">
        <v>130.3125843</v>
      </c>
      <c r="H33" s="34">
        <v>5.5413483600000006</v>
      </c>
      <c r="I33" s="34">
        <v>0</v>
      </c>
      <c r="J33" s="34">
        <v>72.978675699999997</v>
      </c>
      <c r="K33" s="34">
        <v>23.304484519999999</v>
      </c>
      <c r="L33" s="34">
        <v>856.88807352000003</v>
      </c>
      <c r="M33" s="34">
        <v>85.114483390000004</v>
      </c>
      <c r="N33" s="34">
        <v>8.5714186899999998</v>
      </c>
      <c r="O33" s="34">
        <v>0</v>
      </c>
      <c r="P33" s="34">
        <v>0</v>
      </c>
      <c r="Q33" s="34">
        <v>0</v>
      </c>
      <c r="R33" s="34">
        <v>0</v>
      </c>
      <c r="S33" s="34">
        <v>16.71816845</v>
      </c>
      <c r="T33" s="34">
        <v>75.368880560000008</v>
      </c>
      <c r="U33" s="35">
        <f t="shared" si="1"/>
        <v>1489.8267057799999</v>
      </c>
      <c r="V33" s="27"/>
      <c r="W33" s="42"/>
      <c r="X33" s="43"/>
    </row>
    <row r="34" spans="1:24" ht="18.95" customHeight="1">
      <c r="A34" s="33" t="s">
        <v>30</v>
      </c>
      <c r="B34" s="34">
        <v>129.09197484999999</v>
      </c>
      <c r="C34" s="34">
        <v>0</v>
      </c>
      <c r="D34" s="34">
        <v>87.870350799999997</v>
      </c>
      <c r="E34" s="34">
        <v>0</v>
      </c>
      <c r="F34" s="34">
        <v>0</v>
      </c>
      <c r="G34" s="34">
        <v>113.44852067000001</v>
      </c>
      <c r="H34" s="34">
        <v>4.7956499099999998</v>
      </c>
      <c r="I34" s="34">
        <v>0</v>
      </c>
      <c r="J34" s="34">
        <v>72.956773830000003</v>
      </c>
      <c r="K34" s="34">
        <v>23.552962090000001</v>
      </c>
      <c r="L34" s="34">
        <v>877.63941188000001</v>
      </c>
      <c r="M34" s="34">
        <v>84.550913440000002</v>
      </c>
      <c r="N34" s="34">
        <v>8.0355310499999995</v>
      </c>
      <c r="O34" s="34">
        <v>0</v>
      </c>
      <c r="P34" s="34">
        <v>0</v>
      </c>
      <c r="Q34" s="34">
        <v>0</v>
      </c>
      <c r="R34" s="34">
        <v>0</v>
      </c>
      <c r="S34" s="34">
        <v>16.49524693</v>
      </c>
      <c r="T34" s="34">
        <v>63.276379460000001</v>
      </c>
      <c r="U34" s="35">
        <f t="shared" si="1"/>
        <v>1481.7137149099997</v>
      </c>
      <c r="V34" s="27"/>
      <c r="W34" s="42"/>
      <c r="X34" s="43"/>
    </row>
    <row r="35" spans="1:24" ht="18.95" customHeight="1">
      <c r="A35" s="33" t="s">
        <v>37</v>
      </c>
      <c r="B35" s="34">
        <v>128.86815382</v>
      </c>
      <c r="C35" s="34">
        <v>0</v>
      </c>
      <c r="D35" s="34">
        <v>87.501067769999992</v>
      </c>
      <c r="E35" s="34">
        <v>0</v>
      </c>
      <c r="F35" s="34">
        <v>0</v>
      </c>
      <c r="G35" s="34">
        <v>112.99934478</v>
      </c>
      <c r="H35" s="34">
        <v>4.0963050499999998</v>
      </c>
      <c r="I35" s="34">
        <v>0</v>
      </c>
      <c r="J35" s="34">
        <v>73.059146139999996</v>
      </c>
      <c r="K35" s="34">
        <v>25.431505489999999</v>
      </c>
      <c r="L35" s="34">
        <v>914.79741121000006</v>
      </c>
      <c r="M35" s="34">
        <v>86.71877628</v>
      </c>
      <c r="N35" s="34">
        <v>7.1549683799999997</v>
      </c>
      <c r="O35" s="34">
        <v>0</v>
      </c>
      <c r="P35" s="34">
        <v>0</v>
      </c>
      <c r="Q35" s="34">
        <v>0</v>
      </c>
      <c r="R35" s="34">
        <v>0</v>
      </c>
      <c r="S35" s="34">
        <v>16.351540279999998</v>
      </c>
      <c r="T35" s="34">
        <v>64.141336170000002</v>
      </c>
      <c r="U35" s="35">
        <f t="shared" si="1"/>
        <v>1521.1195553699999</v>
      </c>
      <c r="V35" s="27"/>
      <c r="W35" s="42"/>
      <c r="X35" s="43"/>
    </row>
    <row r="36" spans="1:24" ht="18.95" customHeight="1">
      <c r="A36" s="33" t="s">
        <v>32</v>
      </c>
      <c r="B36" s="34">
        <v>127.66836791</v>
      </c>
      <c r="C36" s="34">
        <v>0</v>
      </c>
      <c r="D36" s="34">
        <v>87.082608879999995</v>
      </c>
      <c r="E36" s="34">
        <v>0</v>
      </c>
      <c r="F36" s="34">
        <v>0</v>
      </c>
      <c r="G36" s="34">
        <v>118.89454377</v>
      </c>
      <c r="H36" s="34">
        <v>3.6517106899999998</v>
      </c>
      <c r="I36" s="34">
        <v>0</v>
      </c>
      <c r="J36" s="34">
        <v>73.065438069999999</v>
      </c>
      <c r="K36" s="34">
        <v>25.99744398</v>
      </c>
      <c r="L36" s="34">
        <v>957.95813491000001</v>
      </c>
      <c r="M36" s="34">
        <v>81.030991069999999</v>
      </c>
      <c r="N36" s="34">
        <v>6.8799069099999999</v>
      </c>
      <c r="O36" s="34">
        <v>0</v>
      </c>
      <c r="P36" s="34">
        <v>0</v>
      </c>
      <c r="Q36" s="34">
        <v>0</v>
      </c>
      <c r="R36" s="34">
        <v>0</v>
      </c>
      <c r="S36" s="34">
        <v>16.33296919</v>
      </c>
      <c r="T36" s="34">
        <v>64.775471530000004</v>
      </c>
      <c r="U36" s="35">
        <f t="shared" si="1"/>
        <v>1563.3375869100003</v>
      </c>
      <c r="V36" s="27"/>
      <c r="W36" s="42"/>
      <c r="X36" s="43"/>
    </row>
    <row r="37" spans="1:24" ht="18.95" customHeight="1">
      <c r="A37" s="33" t="s">
        <v>33</v>
      </c>
      <c r="B37" s="34">
        <v>127.99089873</v>
      </c>
      <c r="C37" s="34">
        <v>0</v>
      </c>
      <c r="D37" s="34">
        <v>85.170711060000002</v>
      </c>
      <c r="E37" s="34">
        <v>0</v>
      </c>
      <c r="F37" s="34">
        <v>0</v>
      </c>
      <c r="G37" s="34">
        <v>124.72960768</v>
      </c>
      <c r="H37" s="34">
        <v>2.4399987999999997</v>
      </c>
      <c r="I37" s="34">
        <v>0</v>
      </c>
      <c r="J37" s="34">
        <v>73.586964530000003</v>
      </c>
      <c r="K37" s="34">
        <v>25.705737929999998</v>
      </c>
      <c r="L37" s="34">
        <v>989.68102394000005</v>
      </c>
      <c r="M37" s="34">
        <v>81.018059409999992</v>
      </c>
      <c r="N37" s="34">
        <v>6.6016941399999993</v>
      </c>
      <c r="O37" s="34">
        <v>0</v>
      </c>
      <c r="P37" s="34">
        <v>0</v>
      </c>
      <c r="Q37" s="34">
        <v>0</v>
      </c>
      <c r="R37" s="34">
        <v>0</v>
      </c>
      <c r="S37" s="34">
        <v>16.263501859999998</v>
      </c>
      <c r="T37" s="34">
        <v>65.745287200000007</v>
      </c>
      <c r="U37" s="35">
        <f t="shared" si="1"/>
        <v>1598.9334852799998</v>
      </c>
      <c r="V37" s="27"/>
      <c r="W37" s="42"/>
      <c r="X37" s="43"/>
    </row>
    <row r="38" spans="1:24" ht="18.95" customHeight="1">
      <c r="A38" s="33" t="s">
        <v>34</v>
      </c>
      <c r="B38" s="34">
        <v>127.66908273</v>
      </c>
      <c r="C38" s="34">
        <v>0</v>
      </c>
      <c r="D38" s="34">
        <v>83.752594290000005</v>
      </c>
      <c r="E38" s="34">
        <v>0</v>
      </c>
      <c r="F38" s="34">
        <v>0</v>
      </c>
      <c r="G38" s="34">
        <v>134.42717522000001</v>
      </c>
      <c r="H38" s="34">
        <v>2.17251028</v>
      </c>
      <c r="I38" s="34">
        <v>0</v>
      </c>
      <c r="J38" s="34">
        <v>73.343051799999998</v>
      </c>
      <c r="K38" s="34">
        <v>25.467693109999999</v>
      </c>
      <c r="L38" s="34">
        <v>1040.0918933999999</v>
      </c>
      <c r="M38" s="34">
        <v>78.90900542</v>
      </c>
      <c r="N38" s="34">
        <v>6.5383252599999997</v>
      </c>
      <c r="O38" s="34">
        <v>0</v>
      </c>
      <c r="P38" s="34">
        <v>0</v>
      </c>
      <c r="Q38" s="34">
        <v>0</v>
      </c>
      <c r="R38" s="34">
        <v>0</v>
      </c>
      <c r="S38" s="34">
        <v>16.252204729999999</v>
      </c>
      <c r="T38" s="34">
        <v>69.857597830000003</v>
      </c>
      <c r="U38" s="35">
        <f t="shared" si="1"/>
        <v>1658.4811340699998</v>
      </c>
      <c r="V38" s="27"/>
      <c r="W38" s="42"/>
      <c r="X38" s="43"/>
    </row>
    <row r="39" spans="1:24" ht="18.95" customHeight="1">
      <c r="A39" s="33" t="s">
        <v>35</v>
      </c>
      <c r="B39" s="34">
        <v>128.86764812000001</v>
      </c>
      <c r="C39" s="34">
        <v>0</v>
      </c>
      <c r="D39" s="34">
        <v>83.699809819999999</v>
      </c>
      <c r="E39" s="34">
        <v>0</v>
      </c>
      <c r="F39" s="34">
        <v>0</v>
      </c>
      <c r="G39" s="34">
        <v>108.96763395999999</v>
      </c>
      <c r="H39" s="34">
        <v>0</v>
      </c>
      <c r="I39" s="34">
        <v>0</v>
      </c>
      <c r="J39" s="34">
        <v>154.75630168000001</v>
      </c>
      <c r="K39" s="34">
        <v>25.085721700000001</v>
      </c>
      <c r="L39" s="34">
        <v>1077.20759322</v>
      </c>
      <c r="M39" s="34">
        <v>77.803817190000004</v>
      </c>
      <c r="N39" s="34">
        <v>6.1798782399999999</v>
      </c>
      <c r="O39" s="34">
        <v>0</v>
      </c>
      <c r="P39" s="34">
        <v>0</v>
      </c>
      <c r="Q39" s="34">
        <v>0</v>
      </c>
      <c r="R39" s="34">
        <v>0</v>
      </c>
      <c r="S39" s="34">
        <v>16.018252669999999</v>
      </c>
      <c r="T39" s="34">
        <v>74.334445840000001</v>
      </c>
      <c r="U39" s="35">
        <f t="shared" si="1"/>
        <v>1752.9211024400001</v>
      </c>
      <c r="V39" s="27"/>
      <c r="W39" s="42"/>
      <c r="X39" s="43"/>
    </row>
    <row r="40" spans="1:24" ht="9.9499999999999993" customHeight="1">
      <c r="A40" s="36"/>
      <c r="B40" s="29"/>
      <c r="C40" s="29"/>
      <c r="D40" s="29"/>
      <c r="E40" s="29"/>
      <c r="F40" s="29"/>
      <c r="G40" s="29"/>
      <c r="H40" s="29"/>
      <c r="I40" s="29"/>
      <c r="J40" s="29"/>
      <c r="K40" s="44"/>
      <c r="L40" s="29"/>
      <c r="M40" s="44"/>
      <c r="N40" s="29"/>
      <c r="O40" s="29"/>
      <c r="P40" s="29"/>
      <c r="Q40" s="29"/>
      <c r="R40" s="29"/>
      <c r="S40" s="29"/>
      <c r="T40" s="44"/>
      <c r="U40" s="37"/>
      <c r="V40" s="27"/>
      <c r="W40" s="42"/>
      <c r="X40" s="43"/>
    </row>
    <row r="41" spans="1:24" ht="21.95" customHeight="1">
      <c r="A41" s="24" t="s">
        <v>38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9"/>
      <c r="V41" s="27"/>
      <c r="W41" s="42"/>
      <c r="X41" s="43"/>
    </row>
    <row r="42" spans="1:24" ht="9.9499999999999993" customHeight="1">
      <c r="A42" s="36"/>
      <c r="B42" s="29"/>
      <c r="C42" s="29"/>
      <c r="D42" s="29"/>
      <c r="E42" s="29"/>
      <c r="F42" s="29"/>
      <c r="G42" s="29"/>
      <c r="H42" s="29"/>
      <c r="I42" s="29"/>
      <c r="J42" s="29"/>
      <c r="K42" s="44"/>
      <c r="L42" s="29"/>
      <c r="M42" s="44"/>
      <c r="N42" s="29"/>
      <c r="O42" s="29"/>
      <c r="P42" s="29"/>
      <c r="Q42" s="29"/>
      <c r="R42" s="29"/>
      <c r="S42" s="29"/>
      <c r="T42" s="44"/>
      <c r="U42" s="37"/>
      <c r="V42" s="27"/>
      <c r="W42" s="42"/>
      <c r="X42" s="45"/>
    </row>
    <row r="43" spans="1:24" ht="18.95" customHeight="1">
      <c r="A43" s="46" t="s">
        <v>24</v>
      </c>
      <c r="B43" s="34">
        <v>128.77084553</v>
      </c>
      <c r="C43" s="34">
        <v>0</v>
      </c>
      <c r="D43" s="34">
        <v>82.807633909999993</v>
      </c>
      <c r="E43" s="34">
        <v>0</v>
      </c>
      <c r="F43" s="34">
        <v>0</v>
      </c>
      <c r="G43" s="34">
        <v>115.10115151000001</v>
      </c>
      <c r="H43" s="34">
        <v>0</v>
      </c>
      <c r="I43" s="34">
        <v>0</v>
      </c>
      <c r="J43" s="34">
        <v>154.50769853</v>
      </c>
      <c r="K43" s="34">
        <v>25.809593170000003</v>
      </c>
      <c r="L43" s="34">
        <v>1129.0963249200001</v>
      </c>
      <c r="M43" s="34">
        <v>77.163447610000006</v>
      </c>
      <c r="N43" s="34">
        <v>6.2699150700000006</v>
      </c>
      <c r="O43" s="34">
        <v>0</v>
      </c>
      <c r="P43" s="34">
        <v>0</v>
      </c>
      <c r="Q43" s="34">
        <v>0</v>
      </c>
      <c r="R43" s="34">
        <v>0</v>
      </c>
      <c r="S43" s="34">
        <v>16.062421459999999</v>
      </c>
      <c r="T43" s="34">
        <v>75.307196349999998</v>
      </c>
      <c r="U43" s="35">
        <f t="shared" ref="U43:U54" si="2">SUM(B43:T43)</f>
        <v>1810.8962280600001</v>
      </c>
      <c r="V43" s="27"/>
      <c r="W43" s="42"/>
      <c r="X43" s="45"/>
    </row>
    <row r="44" spans="1:24" ht="18.95" customHeight="1">
      <c r="A44" s="46" t="s">
        <v>25</v>
      </c>
      <c r="B44" s="34">
        <v>128.38420151</v>
      </c>
      <c r="C44" s="34">
        <v>12.51922787</v>
      </c>
      <c r="D44" s="34">
        <v>82.304227709999992</v>
      </c>
      <c r="E44" s="34">
        <v>0</v>
      </c>
      <c r="F44" s="34">
        <v>0</v>
      </c>
      <c r="G44" s="34">
        <v>119.78801206999999</v>
      </c>
      <c r="H44" s="34">
        <v>0</v>
      </c>
      <c r="I44" s="34">
        <v>0</v>
      </c>
      <c r="J44" s="34">
        <v>154.15609208000001</v>
      </c>
      <c r="K44" s="34">
        <v>26.2252063</v>
      </c>
      <c r="L44" s="34">
        <v>1141.75876425</v>
      </c>
      <c r="M44" s="34">
        <v>75.870032230000007</v>
      </c>
      <c r="N44" s="34">
        <v>6.2354341799999995</v>
      </c>
      <c r="O44" s="34">
        <v>0</v>
      </c>
      <c r="P44" s="34">
        <v>0</v>
      </c>
      <c r="Q44" s="34">
        <v>0</v>
      </c>
      <c r="R44" s="34">
        <v>0</v>
      </c>
      <c r="S44" s="34">
        <v>16.36831214</v>
      </c>
      <c r="T44" s="34">
        <v>75.881980680000012</v>
      </c>
      <c r="U44" s="35">
        <f t="shared" si="2"/>
        <v>1839.4914910200002</v>
      </c>
      <c r="V44" s="27"/>
      <c r="W44" s="42"/>
      <c r="X44" s="45"/>
    </row>
    <row r="45" spans="1:24" ht="18.75" customHeight="1">
      <c r="A45" s="46" t="s">
        <v>26</v>
      </c>
      <c r="B45" s="34">
        <v>128.16608671</v>
      </c>
      <c r="C45" s="34">
        <v>13.960643579999999</v>
      </c>
      <c r="D45" s="34">
        <v>81.800438560000003</v>
      </c>
      <c r="E45" s="34">
        <v>0</v>
      </c>
      <c r="F45" s="34">
        <v>0</v>
      </c>
      <c r="G45" s="34">
        <v>126.37824917</v>
      </c>
      <c r="H45" s="34">
        <v>0</v>
      </c>
      <c r="I45" s="34">
        <v>0</v>
      </c>
      <c r="J45" s="34">
        <v>155.74251978999999</v>
      </c>
      <c r="K45" s="34">
        <v>26.81935494</v>
      </c>
      <c r="L45" s="34">
        <v>1204.2247509900001</v>
      </c>
      <c r="M45" s="34">
        <v>75.905862799999994</v>
      </c>
      <c r="N45" s="34">
        <v>6.1993481299999997</v>
      </c>
      <c r="O45" s="34">
        <v>0</v>
      </c>
      <c r="P45" s="34">
        <v>0</v>
      </c>
      <c r="Q45" s="34">
        <v>0</v>
      </c>
      <c r="R45" s="34">
        <v>0</v>
      </c>
      <c r="S45" s="34">
        <v>16.697155380000002</v>
      </c>
      <c r="T45" s="34">
        <v>77.836008680000006</v>
      </c>
      <c r="U45" s="35">
        <f t="shared" si="2"/>
        <v>1913.7304187300001</v>
      </c>
      <c r="V45" s="27"/>
      <c r="W45" s="42"/>
      <c r="X45" s="45"/>
    </row>
    <row r="46" spans="1:24" ht="18.75" customHeight="1">
      <c r="A46" s="46" t="s">
        <v>27</v>
      </c>
      <c r="B46" s="34">
        <v>128.05680038</v>
      </c>
      <c r="C46" s="34">
        <v>14.817809650000001</v>
      </c>
      <c r="D46" s="34">
        <v>81.431775450000004</v>
      </c>
      <c r="E46" s="34">
        <v>0</v>
      </c>
      <c r="F46" s="34">
        <v>0</v>
      </c>
      <c r="G46" s="34">
        <v>133.36926187999998</v>
      </c>
      <c r="H46" s="34">
        <v>0</v>
      </c>
      <c r="I46" s="34">
        <v>0</v>
      </c>
      <c r="J46" s="34">
        <v>155.35353927</v>
      </c>
      <c r="K46" s="34">
        <v>26.47726523</v>
      </c>
      <c r="L46" s="34">
        <v>1232.7911354</v>
      </c>
      <c r="M46" s="34">
        <v>74.995940019999992</v>
      </c>
      <c r="N46" s="34">
        <v>6.1470586799999998</v>
      </c>
      <c r="O46" s="34">
        <v>0</v>
      </c>
      <c r="P46" s="34">
        <v>0</v>
      </c>
      <c r="Q46" s="34">
        <v>0</v>
      </c>
      <c r="R46" s="34">
        <v>0</v>
      </c>
      <c r="S46" s="34">
        <v>16.785032949999998</v>
      </c>
      <c r="T46" s="34">
        <v>78.581166599999989</v>
      </c>
      <c r="U46" s="35">
        <f t="shared" si="2"/>
        <v>1948.8067855100001</v>
      </c>
      <c r="V46" s="27"/>
      <c r="W46" s="42"/>
      <c r="X46" s="45"/>
    </row>
    <row r="47" spans="1:24" ht="18.75" customHeight="1">
      <c r="A47" s="46" t="s">
        <v>28</v>
      </c>
      <c r="B47" s="34">
        <v>127.50781126999999</v>
      </c>
      <c r="C47" s="34">
        <v>15.7362132</v>
      </c>
      <c r="D47" s="34">
        <v>80.917708159999989</v>
      </c>
      <c r="E47" s="34">
        <v>0</v>
      </c>
      <c r="F47" s="34">
        <v>0</v>
      </c>
      <c r="G47" s="34">
        <v>138.55804215000001</v>
      </c>
      <c r="H47" s="34">
        <v>0</v>
      </c>
      <c r="I47" s="34">
        <v>0</v>
      </c>
      <c r="J47" s="34">
        <v>156.91742958</v>
      </c>
      <c r="K47" s="34">
        <v>25.48440854</v>
      </c>
      <c r="L47" s="34">
        <v>1321.38413874</v>
      </c>
      <c r="M47" s="34">
        <v>75.168387469999999</v>
      </c>
      <c r="N47" s="34">
        <v>6.2504065199999994</v>
      </c>
      <c r="O47" s="34">
        <v>0</v>
      </c>
      <c r="P47" s="34">
        <v>0</v>
      </c>
      <c r="Q47" s="34">
        <v>0</v>
      </c>
      <c r="R47" s="34">
        <v>0</v>
      </c>
      <c r="S47" s="34">
        <v>16.869926679999999</v>
      </c>
      <c r="T47" s="34">
        <v>80.212236300000001</v>
      </c>
      <c r="U47" s="35">
        <f t="shared" si="2"/>
        <v>2045.00670861</v>
      </c>
      <c r="V47" s="27"/>
      <c r="W47" s="42"/>
      <c r="X47" s="45"/>
    </row>
    <row r="48" spans="1:24" ht="18.75" customHeight="1">
      <c r="A48" s="46" t="s">
        <v>29</v>
      </c>
      <c r="B48" s="34">
        <v>126.76829376000001</v>
      </c>
      <c r="C48" s="34">
        <v>16.499730630000002</v>
      </c>
      <c r="D48" s="34">
        <v>80.305740650000004</v>
      </c>
      <c r="E48" s="34">
        <v>6.2307975999999998</v>
      </c>
      <c r="F48" s="34">
        <v>0</v>
      </c>
      <c r="G48" s="34">
        <v>103.68804940000001</v>
      </c>
      <c r="H48" s="34">
        <v>0</v>
      </c>
      <c r="I48" s="34">
        <v>0</v>
      </c>
      <c r="J48" s="34">
        <v>156.54298913999997</v>
      </c>
      <c r="K48" s="34">
        <v>26.071808879999999</v>
      </c>
      <c r="L48" s="34">
        <v>1370.8157560100001</v>
      </c>
      <c r="M48" s="34">
        <v>75.044076060000009</v>
      </c>
      <c r="N48" s="34">
        <v>6.1478584000000005</v>
      </c>
      <c r="O48" s="34">
        <v>0</v>
      </c>
      <c r="P48" s="34">
        <v>0</v>
      </c>
      <c r="Q48" s="34">
        <v>0</v>
      </c>
      <c r="R48" s="34">
        <v>0</v>
      </c>
      <c r="S48" s="34">
        <v>16.97661003</v>
      </c>
      <c r="T48" s="34">
        <v>87.39195423999999</v>
      </c>
      <c r="U48" s="35">
        <f t="shared" si="2"/>
        <v>2072.4836648</v>
      </c>
      <c r="V48" s="27"/>
      <c r="W48" s="42"/>
      <c r="X48" s="45"/>
    </row>
    <row r="49" spans="1:42" ht="18.75" customHeight="1">
      <c r="A49" s="46" t="s">
        <v>30</v>
      </c>
      <c r="B49" s="34">
        <v>126.85076079000001</v>
      </c>
      <c r="C49" s="34">
        <v>17.411117100000002</v>
      </c>
      <c r="D49" s="34">
        <v>80.011660159999991</v>
      </c>
      <c r="E49" s="34">
        <v>6.5147925000000004</v>
      </c>
      <c r="F49" s="34">
        <v>0</v>
      </c>
      <c r="G49" s="34">
        <v>109.51457520999999</v>
      </c>
      <c r="H49" s="34">
        <v>0</v>
      </c>
      <c r="I49" s="34">
        <v>0</v>
      </c>
      <c r="J49" s="34">
        <v>155.8692245</v>
      </c>
      <c r="K49" s="34">
        <v>26.279144199999998</v>
      </c>
      <c r="L49" s="34">
        <v>1438.5128882000001</v>
      </c>
      <c r="M49" s="34">
        <v>74.187770620000009</v>
      </c>
      <c r="N49" s="34">
        <v>6.19429958</v>
      </c>
      <c r="O49" s="34">
        <v>0</v>
      </c>
      <c r="P49" s="34">
        <v>0</v>
      </c>
      <c r="Q49" s="34">
        <v>0</v>
      </c>
      <c r="R49" s="34">
        <v>0</v>
      </c>
      <c r="S49" s="34">
        <v>16.73693578</v>
      </c>
      <c r="T49" s="34">
        <v>91.471616689999991</v>
      </c>
      <c r="U49" s="35">
        <f t="shared" si="2"/>
        <v>2149.55478533</v>
      </c>
      <c r="V49" s="27"/>
      <c r="W49" s="42"/>
      <c r="X49" s="45"/>
    </row>
    <row r="50" spans="1:42" ht="18.75" customHeight="1">
      <c r="A50" s="46" t="s">
        <v>31</v>
      </c>
      <c r="B50" s="34">
        <v>127.24561920999999</v>
      </c>
      <c r="C50" s="34">
        <v>17.358722109999999</v>
      </c>
      <c r="D50" s="34">
        <v>79.389437439999995</v>
      </c>
      <c r="E50" s="34">
        <v>6.6787896399999997</v>
      </c>
      <c r="F50" s="34">
        <v>0</v>
      </c>
      <c r="G50" s="34">
        <v>115.53357452</v>
      </c>
      <c r="H50" s="34">
        <v>0</v>
      </c>
      <c r="I50" s="34">
        <v>0</v>
      </c>
      <c r="J50" s="34">
        <v>156.29812527999999</v>
      </c>
      <c r="K50" s="34">
        <v>27.473820969999998</v>
      </c>
      <c r="L50" s="34">
        <v>1504.5253587100001</v>
      </c>
      <c r="M50" s="34">
        <v>70.745071490000001</v>
      </c>
      <c r="N50" s="34">
        <v>5.8539451299999996</v>
      </c>
      <c r="O50" s="34">
        <v>0</v>
      </c>
      <c r="P50" s="34">
        <v>0</v>
      </c>
      <c r="Q50" s="34">
        <v>0</v>
      </c>
      <c r="R50" s="34">
        <v>0</v>
      </c>
      <c r="S50" s="34">
        <v>16.888850820000002</v>
      </c>
      <c r="T50" s="34">
        <v>93.709282310000006</v>
      </c>
      <c r="U50" s="35">
        <f t="shared" si="2"/>
        <v>2221.7005976299997</v>
      </c>
      <c r="V50" s="27"/>
      <c r="W50" s="42"/>
      <c r="X50" s="45"/>
    </row>
    <row r="51" spans="1:42" ht="18.75" customHeight="1">
      <c r="A51" s="46" t="s">
        <v>32</v>
      </c>
      <c r="B51" s="34">
        <v>125.03771692000001</v>
      </c>
      <c r="C51" s="34">
        <v>19.142396350000002</v>
      </c>
      <c r="D51" s="34">
        <v>78.837185560000009</v>
      </c>
      <c r="E51" s="34">
        <v>6.7715685099999998</v>
      </c>
      <c r="F51" s="34">
        <v>0</v>
      </c>
      <c r="G51" s="34">
        <v>121.38112217</v>
      </c>
      <c r="H51" s="34">
        <v>0</v>
      </c>
      <c r="I51" s="34">
        <v>0</v>
      </c>
      <c r="J51" s="34">
        <v>157.41962791999998</v>
      </c>
      <c r="K51" s="34">
        <v>27.467019789999998</v>
      </c>
      <c r="L51" s="34">
        <v>1528.74989093</v>
      </c>
      <c r="M51" s="34">
        <v>69.906171970000003</v>
      </c>
      <c r="N51" s="34">
        <v>5.6884343700000004</v>
      </c>
      <c r="O51" s="34">
        <v>0</v>
      </c>
      <c r="P51" s="34">
        <v>0</v>
      </c>
      <c r="Q51" s="34">
        <v>0</v>
      </c>
      <c r="R51" s="34">
        <v>0</v>
      </c>
      <c r="S51" s="34">
        <v>17.150784309999999</v>
      </c>
      <c r="T51" s="34">
        <v>97.428486370000002</v>
      </c>
      <c r="U51" s="35">
        <f t="shared" si="2"/>
        <v>2254.9804051699998</v>
      </c>
      <c r="V51" s="27"/>
      <c r="W51" s="42"/>
      <c r="X51" s="45"/>
    </row>
    <row r="52" spans="1:42" ht="18.75" customHeight="1">
      <c r="A52" s="46" t="s">
        <v>33</v>
      </c>
      <c r="B52" s="34">
        <v>124.59619095000001</v>
      </c>
      <c r="C52" s="34">
        <v>20.389334550000001</v>
      </c>
      <c r="D52" s="34">
        <v>78.381905599999996</v>
      </c>
      <c r="E52" s="34">
        <v>6.9005642199999997</v>
      </c>
      <c r="F52" s="34">
        <v>0</v>
      </c>
      <c r="G52" s="34">
        <v>128.31311878</v>
      </c>
      <c r="H52" s="34">
        <v>0</v>
      </c>
      <c r="I52" s="34">
        <v>0</v>
      </c>
      <c r="J52" s="34">
        <v>158.865587</v>
      </c>
      <c r="K52" s="34">
        <v>27.937993300000002</v>
      </c>
      <c r="L52" s="34">
        <v>1554.8707278900001</v>
      </c>
      <c r="M52" s="34">
        <v>68.224793500000004</v>
      </c>
      <c r="N52" s="34">
        <v>5.8051585899999996</v>
      </c>
      <c r="O52" s="34">
        <v>0</v>
      </c>
      <c r="P52" s="34">
        <v>0</v>
      </c>
      <c r="Q52" s="34">
        <v>0</v>
      </c>
      <c r="R52" s="34">
        <v>0</v>
      </c>
      <c r="S52" s="34">
        <v>17.216410209999999</v>
      </c>
      <c r="T52" s="34">
        <v>101.79117610999999</v>
      </c>
      <c r="U52" s="35">
        <f t="shared" si="2"/>
        <v>2293.2929606999996</v>
      </c>
      <c r="V52" s="27"/>
      <c r="X52" s="45"/>
    </row>
    <row r="53" spans="1:42" ht="18.75" customHeight="1">
      <c r="A53" s="46" t="s">
        <v>34</v>
      </c>
      <c r="B53" s="34">
        <v>121.23298235999999</v>
      </c>
      <c r="C53" s="34">
        <v>20.73715902</v>
      </c>
      <c r="D53" s="34">
        <v>77.854909019999994</v>
      </c>
      <c r="E53" s="34">
        <v>7.2085493200000004</v>
      </c>
      <c r="F53" s="34">
        <v>0</v>
      </c>
      <c r="G53" s="34">
        <v>138.29451241000001</v>
      </c>
      <c r="H53" s="34">
        <v>0</v>
      </c>
      <c r="I53" s="34">
        <v>0</v>
      </c>
      <c r="J53" s="34">
        <v>159.80346367999999</v>
      </c>
      <c r="K53" s="34">
        <v>32.15498822</v>
      </c>
      <c r="L53" s="34">
        <v>1604.0595841099998</v>
      </c>
      <c r="M53" s="34">
        <v>67.298422180000003</v>
      </c>
      <c r="N53" s="34">
        <v>5.5760120500000001</v>
      </c>
      <c r="O53" s="34">
        <v>0</v>
      </c>
      <c r="P53" s="34">
        <v>0</v>
      </c>
      <c r="Q53" s="34">
        <v>0</v>
      </c>
      <c r="R53" s="34">
        <v>0</v>
      </c>
      <c r="S53" s="34">
        <v>17.168262079999998</v>
      </c>
      <c r="T53" s="34">
        <v>109.99903390999999</v>
      </c>
      <c r="U53" s="35">
        <f t="shared" si="2"/>
        <v>2361.3878783600003</v>
      </c>
      <c r="V53" s="27"/>
      <c r="W53" s="42"/>
      <c r="X53" s="45"/>
    </row>
    <row r="54" spans="1:42" ht="18.75" customHeight="1">
      <c r="A54" s="46" t="s">
        <v>35</v>
      </c>
      <c r="B54" s="34">
        <v>119.09107093</v>
      </c>
      <c r="C54" s="34">
        <v>22.308456140000001</v>
      </c>
      <c r="D54" s="34">
        <v>78.17503404</v>
      </c>
      <c r="E54" s="34">
        <v>6.4496223600000002</v>
      </c>
      <c r="F54" s="34">
        <v>0</v>
      </c>
      <c r="G54" s="34">
        <v>114.97092401</v>
      </c>
      <c r="H54" s="34">
        <v>0</v>
      </c>
      <c r="I54" s="34">
        <v>0</v>
      </c>
      <c r="J54" s="34">
        <v>159.12915555000001</v>
      </c>
      <c r="K54" s="34">
        <v>27.182352030000001</v>
      </c>
      <c r="L54" s="34">
        <v>1601.7514190100001</v>
      </c>
      <c r="M54" s="34">
        <v>65.98966609</v>
      </c>
      <c r="N54" s="34">
        <v>5.3318964900000001</v>
      </c>
      <c r="O54" s="34">
        <v>0</v>
      </c>
      <c r="P54" s="34">
        <v>0</v>
      </c>
      <c r="Q54" s="34">
        <v>0</v>
      </c>
      <c r="R54" s="34">
        <v>0</v>
      </c>
      <c r="S54" s="34">
        <v>17.110739070000001</v>
      </c>
      <c r="T54" s="34">
        <v>113.03914116</v>
      </c>
      <c r="U54" s="35">
        <f t="shared" si="2"/>
        <v>2330.5294768799995</v>
      </c>
      <c r="V54" s="27"/>
      <c r="W54" s="42"/>
      <c r="X54" s="45"/>
    </row>
    <row r="55" spans="1:42" ht="18.75" customHeight="1">
      <c r="A55" s="46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5"/>
      <c r="V55" s="27"/>
      <c r="W55" s="42"/>
      <c r="X55" s="45"/>
    </row>
    <row r="56" spans="1:42" ht="21.95" customHeight="1">
      <c r="A56" s="24" t="s">
        <v>39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9"/>
      <c r="V56" s="27"/>
      <c r="W56" s="42"/>
      <c r="X56" s="43"/>
    </row>
    <row r="57" spans="1:42" ht="18" customHeight="1">
      <c r="A57" s="40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8"/>
      <c r="AN57" s="27"/>
      <c r="AO57" s="42"/>
      <c r="AP57" s="43"/>
    </row>
    <row r="58" spans="1:42" ht="18.75" customHeight="1">
      <c r="A58" s="46" t="s">
        <v>24</v>
      </c>
      <c r="B58" s="34">
        <v>119.00334879</v>
      </c>
      <c r="C58" s="34">
        <v>23.449653870000002</v>
      </c>
      <c r="D58" s="34">
        <v>77.751089709999988</v>
      </c>
      <c r="E58" s="34">
        <v>6.6496977300000006</v>
      </c>
      <c r="F58" s="34">
        <v>0</v>
      </c>
      <c r="G58" s="34">
        <v>120.15903831999999</v>
      </c>
      <c r="H58" s="34">
        <v>0</v>
      </c>
      <c r="I58" s="34">
        <v>0</v>
      </c>
      <c r="J58" s="34">
        <v>158.74703678</v>
      </c>
      <c r="K58" s="34">
        <v>26.793808329999997</v>
      </c>
      <c r="L58" s="34">
        <v>1616.5102485499999</v>
      </c>
      <c r="M58" s="34">
        <v>65.305781499999995</v>
      </c>
      <c r="N58" s="34">
        <v>5.1943713200000001</v>
      </c>
      <c r="O58" s="34">
        <v>0</v>
      </c>
      <c r="P58" s="34">
        <v>0</v>
      </c>
      <c r="Q58" s="34">
        <v>0</v>
      </c>
      <c r="R58" s="34">
        <v>0</v>
      </c>
      <c r="S58" s="34">
        <v>17.14863029</v>
      </c>
      <c r="T58" s="34">
        <v>118.40915683</v>
      </c>
      <c r="U58" s="35">
        <f t="shared" ref="U58:U69" si="3">SUM(B58:T58)</f>
        <v>2355.1218620199998</v>
      </c>
      <c r="V58" s="27"/>
      <c r="W58" s="42"/>
      <c r="X58" s="45"/>
    </row>
    <row r="59" spans="1:42" ht="18.75" customHeight="1">
      <c r="A59" s="46" t="s">
        <v>25</v>
      </c>
      <c r="B59" s="34">
        <v>117.87762625000001</v>
      </c>
      <c r="C59" s="34">
        <v>23.874236</v>
      </c>
      <c r="D59" s="34">
        <v>77.431277719999997</v>
      </c>
      <c r="E59" s="34">
        <v>6.9024726900000006</v>
      </c>
      <c r="F59" s="34">
        <v>0</v>
      </c>
      <c r="G59" s="34">
        <v>123.70056285</v>
      </c>
      <c r="H59" s="34">
        <v>0</v>
      </c>
      <c r="I59" s="34">
        <v>0</v>
      </c>
      <c r="J59" s="34">
        <v>160.1249957</v>
      </c>
      <c r="K59" s="34">
        <v>35.627324739999999</v>
      </c>
      <c r="L59" s="34">
        <v>1539.27248973</v>
      </c>
      <c r="M59" s="34">
        <v>62.986291399999999</v>
      </c>
      <c r="N59" s="34">
        <v>4.9888845700000006</v>
      </c>
      <c r="O59" s="34">
        <v>0</v>
      </c>
      <c r="P59" s="34">
        <v>0</v>
      </c>
      <c r="Q59" s="34">
        <v>0</v>
      </c>
      <c r="R59" s="34">
        <v>0</v>
      </c>
      <c r="S59" s="34">
        <v>16.989517530000001</v>
      </c>
      <c r="T59" s="34">
        <v>129.55091055</v>
      </c>
      <c r="U59" s="35">
        <f t="shared" si="3"/>
        <v>2299.3265897300003</v>
      </c>
      <c r="V59" s="27"/>
      <c r="W59" s="42"/>
      <c r="X59" s="45"/>
    </row>
    <row r="60" spans="1:42" ht="18.75" customHeight="1">
      <c r="A60" s="46" t="s">
        <v>26</v>
      </c>
      <c r="B60" s="34">
        <v>99.686449080000003</v>
      </c>
      <c r="C60" s="34">
        <v>24.82912147</v>
      </c>
      <c r="D60" s="34">
        <v>76.678915140000001</v>
      </c>
      <c r="E60" s="34">
        <v>7.1930487100000002</v>
      </c>
      <c r="F60" s="34">
        <v>0</v>
      </c>
      <c r="G60" s="34">
        <v>129.65233463999999</v>
      </c>
      <c r="H60" s="34">
        <v>0</v>
      </c>
      <c r="I60" s="34">
        <v>0</v>
      </c>
      <c r="J60" s="34">
        <v>159.66626612000002</v>
      </c>
      <c r="K60" s="34">
        <v>35.130347860000001</v>
      </c>
      <c r="L60" s="34">
        <v>1476.4228504800001</v>
      </c>
      <c r="M60" s="34">
        <v>60.172684400000001</v>
      </c>
      <c r="N60" s="34">
        <v>5.0644445199999995</v>
      </c>
      <c r="O60" s="34">
        <v>0</v>
      </c>
      <c r="P60" s="34">
        <v>0</v>
      </c>
      <c r="Q60" s="34">
        <v>0</v>
      </c>
      <c r="R60" s="34">
        <v>0</v>
      </c>
      <c r="S60" s="34">
        <v>17.67773712</v>
      </c>
      <c r="T60" s="34">
        <v>132.76798794000001</v>
      </c>
      <c r="U60" s="35">
        <f t="shared" si="3"/>
        <v>2224.94218748</v>
      </c>
      <c r="V60" s="27"/>
      <c r="W60" s="42"/>
      <c r="X60" s="45"/>
    </row>
    <row r="61" spans="1:42" ht="18.75" customHeight="1">
      <c r="A61" s="46" t="s">
        <v>27</v>
      </c>
      <c r="B61" s="34">
        <v>99.646337269999989</v>
      </c>
      <c r="C61" s="34">
        <v>25.394234579999999</v>
      </c>
      <c r="D61" s="34">
        <v>76.452006799999992</v>
      </c>
      <c r="E61" s="34">
        <v>7.50077338</v>
      </c>
      <c r="F61" s="34">
        <v>0</v>
      </c>
      <c r="G61" s="34">
        <v>135.23507382</v>
      </c>
      <c r="H61" s="34">
        <v>0</v>
      </c>
      <c r="I61" s="34">
        <v>0</v>
      </c>
      <c r="J61" s="34">
        <v>159.1832824</v>
      </c>
      <c r="K61" s="34">
        <v>33.912876750000002</v>
      </c>
      <c r="L61" s="34">
        <v>1413.2004903299999</v>
      </c>
      <c r="M61" s="34">
        <v>58.811878970000002</v>
      </c>
      <c r="N61" s="34">
        <v>5.2205470499999995</v>
      </c>
      <c r="O61" s="34">
        <v>0</v>
      </c>
      <c r="P61" s="34">
        <v>0</v>
      </c>
      <c r="Q61" s="34">
        <v>0</v>
      </c>
      <c r="R61" s="34">
        <v>0</v>
      </c>
      <c r="S61" s="34">
        <v>17.772040649999997</v>
      </c>
      <c r="T61" s="34">
        <v>137.63188903</v>
      </c>
      <c r="U61" s="35">
        <f t="shared" si="3"/>
        <v>2169.9614310299999</v>
      </c>
      <c r="V61" s="27"/>
      <c r="W61" s="42"/>
      <c r="X61" s="45"/>
    </row>
    <row r="62" spans="1:42" ht="18.75" customHeight="1">
      <c r="A62" s="46" t="s">
        <v>28</v>
      </c>
      <c r="B62" s="34">
        <v>98.104370590000002</v>
      </c>
      <c r="C62" s="34">
        <v>25.850300799999999</v>
      </c>
      <c r="D62" s="34">
        <v>75.829649150000009</v>
      </c>
      <c r="E62" s="34">
        <v>7.7762185099999996</v>
      </c>
      <c r="F62" s="34">
        <v>0</v>
      </c>
      <c r="G62" s="34">
        <v>144.33124936999999</v>
      </c>
      <c r="H62" s="34">
        <v>0</v>
      </c>
      <c r="I62" s="34">
        <v>0</v>
      </c>
      <c r="J62" s="34">
        <v>158.60018263000001</v>
      </c>
      <c r="K62" s="34">
        <v>30.765419649999998</v>
      </c>
      <c r="L62" s="34">
        <v>1359.7852601900001</v>
      </c>
      <c r="M62" s="34">
        <v>57.06880915</v>
      </c>
      <c r="N62" s="34">
        <v>5.0748791799999999</v>
      </c>
      <c r="O62" s="34">
        <v>0</v>
      </c>
      <c r="P62" s="34">
        <v>0</v>
      </c>
      <c r="Q62" s="34">
        <v>0</v>
      </c>
      <c r="R62" s="34">
        <v>0</v>
      </c>
      <c r="S62" s="34">
        <v>17.759256839999999</v>
      </c>
      <c r="T62" s="34">
        <v>139.05336116000001</v>
      </c>
      <c r="U62" s="35">
        <f t="shared" si="3"/>
        <v>2119.9989572200002</v>
      </c>
      <c r="V62" s="27"/>
      <c r="W62" s="42"/>
      <c r="X62" s="45"/>
    </row>
    <row r="63" spans="1:42" ht="18.75" customHeight="1">
      <c r="A63" s="46" t="s">
        <v>29</v>
      </c>
      <c r="B63" s="34">
        <v>98.149444680000002</v>
      </c>
      <c r="C63" s="34">
        <v>26.884070179999998</v>
      </c>
      <c r="D63" s="34">
        <v>75.362457719999995</v>
      </c>
      <c r="E63" s="34">
        <v>8.0099051899999996</v>
      </c>
      <c r="F63" s="34">
        <v>0</v>
      </c>
      <c r="G63" s="34">
        <v>150.81256816999999</v>
      </c>
      <c r="H63" s="34">
        <v>0</v>
      </c>
      <c r="I63" s="34">
        <v>0</v>
      </c>
      <c r="J63" s="34">
        <v>158.33434599</v>
      </c>
      <c r="K63" s="34">
        <v>26.83376002</v>
      </c>
      <c r="L63" s="34">
        <v>1277.8021460999998</v>
      </c>
      <c r="M63" s="34">
        <v>56.070907549999994</v>
      </c>
      <c r="N63" s="34">
        <v>4.8630890400000002</v>
      </c>
      <c r="O63" s="34">
        <v>0</v>
      </c>
      <c r="P63" s="34">
        <v>0</v>
      </c>
      <c r="Q63" s="34">
        <v>0</v>
      </c>
      <c r="R63" s="34">
        <v>0</v>
      </c>
      <c r="S63" s="34">
        <v>17.899028659999999</v>
      </c>
      <c r="T63" s="34">
        <v>146.69789942</v>
      </c>
      <c r="U63" s="35">
        <f t="shared" si="3"/>
        <v>2047.7196227199997</v>
      </c>
      <c r="V63" s="27"/>
      <c r="W63" s="42"/>
      <c r="X63" s="45"/>
    </row>
    <row r="64" spans="1:42" ht="18.75" customHeight="1">
      <c r="A64" s="46" t="s">
        <v>30</v>
      </c>
      <c r="B64" s="34">
        <v>98.787446000000003</v>
      </c>
      <c r="C64" s="34">
        <v>27.472170200000001</v>
      </c>
      <c r="D64" s="34">
        <v>69.873969560000006</v>
      </c>
      <c r="E64" s="34">
        <v>8.4553566599999996</v>
      </c>
      <c r="F64" s="34">
        <v>0</v>
      </c>
      <c r="G64" s="34">
        <v>157.50737255999999</v>
      </c>
      <c r="H64" s="34">
        <v>0</v>
      </c>
      <c r="I64" s="34">
        <v>0</v>
      </c>
      <c r="J64" s="34">
        <v>147.11501343999998</v>
      </c>
      <c r="K64" s="34">
        <v>25.956653729999999</v>
      </c>
      <c r="L64" s="34">
        <v>1219.62316657</v>
      </c>
      <c r="M64" s="34">
        <v>54.473430219999997</v>
      </c>
      <c r="N64" s="34">
        <v>4.6378452499999998</v>
      </c>
      <c r="O64" s="34">
        <v>0</v>
      </c>
      <c r="P64" s="34">
        <v>0</v>
      </c>
      <c r="Q64" s="34">
        <v>0</v>
      </c>
      <c r="R64" s="34">
        <v>0</v>
      </c>
      <c r="S64" s="34">
        <v>18.005433379999999</v>
      </c>
      <c r="T64" s="34">
        <v>152.26266901</v>
      </c>
      <c r="U64" s="35">
        <f t="shared" si="3"/>
        <v>1984.1705265800001</v>
      </c>
      <c r="V64" s="27"/>
      <c r="W64" s="42"/>
      <c r="X64" s="45"/>
    </row>
    <row r="65" spans="1:24" ht="18.75" customHeight="1">
      <c r="A65" s="46" t="s">
        <v>31</v>
      </c>
      <c r="B65" s="34">
        <v>97.695723959999995</v>
      </c>
      <c r="C65" s="34">
        <v>27.523984389999999</v>
      </c>
      <c r="D65" s="34">
        <v>69.409498150000005</v>
      </c>
      <c r="E65" s="34">
        <v>9.1351506499999999</v>
      </c>
      <c r="F65" s="34">
        <v>0</v>
      </c>
      <c r="G65" s="34">
        <v>164.45420399</v>
      </c>
      <c r="H65" s="34">
        <v>0</v>
      </c>
      <c r="I65" s="34">
        <v>0</v>
      </c>
      <c r="J65" s="34">
        <v>146.54824112</v>
      </c>
      <c r="K65" s="34">
        <v>26.037514789999999</v>
      </c>
      <c r="L65" s="34">
        <v>1182.1776999400001</v>
      </c>
      <c r="M65" s="34">
        <v>52.940043380000006</v>
      </c>
      <c r="N65" s="34">
        <v>4.2998237100000001</v>
      </c>
      <c r="O65" s="34">
        <v>0</v>
      </c>
      <c r="P65" s="34">
        <v>0</v>
      </c>
      <c r="Q65" s="34">
        <v>0</v>
      </c>
      <c r="R65" s="34">
        <v>0</v>
      </c>
      <c r="S65" s="34">
        <v>17.892232019999998</v>
      </c>
      <c r="T65" s="34">
        <v>157.10169043000002</v>
      </c>
      <c r="U65" s="35">
        <f t="shared" si="3"/>
        <v>1955.2158065300002</v>
      </c>
      <c r="V65" s="27"/>
      <c r="W65" s="42"/>
      <c r="X65" s="45"/>
    </row>
    <row r="66" spans="1:24" ht="18.75" customHeight="1">
      <c r="A66" s="46" t="s">
        <v>32</v>
      </c>
      <c r="B66" s="34">
        <v>97.663093379999992</v>
      </c>
      <c r="C66" s="34">
        <v>27.759600260000003</v>
      </c>
      <c r="D66" s="34">
        <v>68.909990730000004</v>
      </c>
      <c r="E66" s="34">
        <v>9.7563345300000002</v>
      </c>
      <c r="F66" s="34">
        <v>0</v>
      </c>
      <c r="G66" s="34">
        <v>171.30884593000002</v>
      </c>
      <c r="H66" s="34">
        <v>0</v>
      </c>
      <c r="I66" s="34">
        <v>0</v>
      </c>
      <c r="J66" s="34">
        <v>146.13401306</v>
      </c>
      <c r="K66" s="34">
        <v>26.650885980000002</v>
      </c>
      <c r="L66" s="34">
        <v>1151.62371755</v>
      </c>
      <c r="M66" s="34">
        <v>51.726750659999993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17.803188129999999</v>
      </c>
      <c r="T66" s="34">
        <v>161.02039747999999</v>
      </c>
      <c r="U66" s="35">
        <f t="shared" si="3"/>
        <v>1930.3568176900003</v>
      </c>
      <c r="V66" s="27"/>
      <c r="W66" s="42"/>
      <c r="X66" s="45"/>
    </row>
    <row r="67" spans="1:24" ht="18.75" customHeight="1">
      <c r="A67" s="46" t="s">
        <v>33</v>
      </c>
      <c r="B67" s="34">
        <v>106.99261317</v>
      </c>
      <c r="C67" s="34">
        <v>28.24228038</v>
      </c>
      <c r="D67" s="34">
        <v>68.661769159999992</v>
      </c>
      <c r="E67" s="34">
        <v>10.298038210000001</v>
      </c>
      <c r="F67" s="34">
        <v>0</v>
      </c>
      <c r="G67" s="34">
        <v>177.83066500000001</v>
      </c>
      <c r="H67" s="34">
        <v>0</v>
      </c>
      <c r="I67" s="34">
        <v>0</v>
      </c>
      <c r="J67" s="34">
        <v>153.69469080000002</v>
      </c>
      <c r="K67" s="34">
        <v>28.616825510000002</v>
      </c>
      <c r="L67" s="34">
        <v>1108.5595824500001</v>
      </c>
      <c r="M67" s="34">
        <v>52.595805390000002</v>
      </c>
      <c r="N67" s="34">
        <v>3.8874266200000003</v>
      </c>
      <c r="O67" s="34">
        <v>0</v>
      </c>
      <c r="P67" s="34">
        <v>0</v>
      </c>
      <c r="Q67" s="34">
        <v>0</v>
      </c>
      <c r="R67" s="34">
        <v>0</v>
      </c>
      <c r="S67" s="34">
        <v>17.560008530000001</v>
      </c>
      <c r="T67" s="34">
        <v>159.20786474000002</v>
      </c>
      <c r="U67" s="35">
        <f t="shared" si="3"/>
        <v>1916.1475699600001</v>
      </c>
      <c r="V67" s="27"/>
      <c r="W67" s="42"/>
      <c r="X67" s="45"/>
    </row>
    <row r="68" spans="1:24" ht="18.75" customHeight="1">
      <c r="A68" s="46" t="s">
        <v>34</v>
      </c>
      <c r="B68" s="34">
        <v>105.89913053999999</v>
      </c>
      <c r="C68" s="34">
        <v>28.801451199999999</v>
      </c>
      <c r="D68" s="34">
        <v>68.209145159999991</v>
      </c>
      <c r="E68" s="34">
        <v>10.73622486</v>
      </c>
      <c r="F68" s="34">
        <v>1156.6870026600002</v>
      </c>
      <c r="G68" s="34">
        <v>189.31076921000002</v>
      </c>
      <c r="H68" s="34">
        <v>0</v>
      </c>
      <c r="I68" s="34">
        <v>0</v>
      </c>
      <c r="J68" s="34">
        <v>154.34463266</v>
      </c>
      <c r="K68" s="34">
        <v>27.552785979999999</v>
      </c>
      <c r="L68" s="34">
        <v>1077.53913369</v>
      </c>
      <c r="M68" s="34">
        <v>51.776213520000006</v>
      </c>
      <c r="N68" s="34">
        <v>3.7267393499999999</v>
      </c>
      <c r="O68" s="34">
        <v>0</v>
      </c>
      <c r="P68" s="34">
        <v>0</v>
      </c>
      <c r="Q68" s="34">
        <v>0</v>
      </c>
      <c r="R68" s="34">
        <v>0</v>
      </c>
      <c r="S68" s="34">
        <v>17.709359559999999</v>
      </c>
      <c r="T68" s="34">
        <v>162.13570522999999</v>
      </c>
      <c r="U68" s="35">
        <f t="shared" si="3"/>
        <v>3054.4282936200002</v>
      </c>
      <c r="V68" s="27"/>
      <c r="W68" s="42"/>
      <c r="X68" s="45"/>
    </row>
    <row r="69" spans="1:24" ht="18.75" customHeight="1">
      <c r="A69" s="46" t="s">
        <v>35</v>
      </c>
      <c r="B69" s="34">
        <v>50.52746793</v>
      </c>
      <c r="C69" s="34">
        <v>28.26183138</v>
      </c>
      <c r="D69" s="34">
        <v>67.666913569999991</v>
      </c>
      <c r="E69" s="34">
        <v>9.7941339900000006</v>
      </c>
      <c r="F69" s="34">
        <v>1194.42504325</v>
      </c>
      <c r="G69" s="34">
        <v>113.29526525</v>
      </c>
      <c r="H69" s="34">
        <v>0</v>
      </c>
      <c r="I69" s="34">
        <v>0</v>
      </c>
      <c r="J69" s="34">
        <v>154.09266474</v>
      </c>
      <c r="K69" s="34">
        <v>28.373552950000001</v>
      </c>
      <c r="L69" s="34">
        <v>1078.7000942899999</v>
      </c>
      <c r="M69" s="34">
        <v>45.270062880000005</v>
      </c>
      <c r="N69" s="34">
        <v>3.5844337500000001</v>
      </c>
      <c r="O69" s="34">
        <v>0</v>
      </c>
      <c r="P69" s="34">
        <v>0</v>
      </c>
      <c r="Q69" s="34">
        <v>0</v>
      </c>
      <c r="R69" s="34">
        <v>0</v>
      </c>
      <c r="S69" s="34">
        <v>17.356107469999998</v>
      </c>
      <c r="T69" s="34">
        <v>147.67033761000005</v>
      </c>
      <c r="U69" s="35">
        <f t="shared" si="3"/>
        <v>2939.0179090599995</v>
      </c>
      <c r="V69" s="27"/>
      <c r="W69" s="42"/>
      <c r="X69" s="45"/>
    </row>
    <row r="70" spans="1:24" ht="18.75" customHeight="1">
      <c r="A70" s="46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5"/>
      <c r="V70" s="27"/>
      <c r="W70" s="42"/>
      <c r="X70" s="45"/>
    </row>
    <row r="71" spans="1:24" ht="21.95" customHeight="1">
      <c r="A71" s="24" t="s">
        <v>40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9"/>
      <c r="V71" s="27"/>
      <c r="W71" s="42"/>
      <c r="X71" s="43"/>
    </row>
    <row r="72" spans="1:24" ht="21.95" customHeight="1">
      <c r="A72" s="40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8"/>
      <c r="V72" s="27"/>
      <c r="W72" s="42"/>
      <c r="X72" s="43"/>
    </row>
    <row r="73" spans="1:24" ht="18.75" customHeight="1">
      <c r="A73" s="46" t="s">
        <v>24</v>
      </c>
      <c r="B73" s="34">
        <v>51.225496390000004</v>
      </c>
      <c r="C73" s="34">
        <v>29.435769989999997</v>
      </c>
      <c r="D73" s="34">
        <v>67.7354883</v>
      </c>
      <c r="E73" s="34">
        <v>10.28833318</v>
      </c>
      <c r="F73" s="34">
        <v>1227.1856602600001</v>
      </c>
      <c r="G73" s="34">
        <v>121.72401337999999</v>
      </c>
      <c r="H73" s="34">
        <v>0</v>
      </c>
      <c r="I73" s="34">
        <v>0</v>
      </c>
      <c r="J73" s="34">
        <v>154.66609733000001</v>
      </c>
      <c r="K73" s="34">
        <v>28.51189823</v>
      </c>
      <c r="L73" s="34">
        <v>1052.29320889</v>
      </c>
      <c r="M73" s="34">
        <v>46.912270049999997</v>
      </c>
      <c r="N73" s="34">
        <v>3.6581056899999997</v>
      </c>
      <c r="O73" s="34">
        <v>0</v>
      </c>
      <c r="P73" s="34">
        <v>0</v>
      </c>
      <c r="Q73" s="34">
        <v>0</v>
      </c>
      <c r="R73" s="34">
        <v>0</v>
      </c>
      <c r="S73" s="34">
        <v>17.190298690000002</v>
      </c>
      <c r="T73" s="34">
        <v>151.30508377000001</v>
      </c>
      <c r="U73" s="35">
        <f t="shared" ref="U73:U84" si="4">SUM(B73:T73)</f>
        <v>2962.1317241500001</v>
      </c>
      <c r="V73" s="27"/>
      <c r="W73" s="42"/>
      <c r="X73" s="45"/>
    </row>
    <row r="74" spans="1:24" ht="18.75" customHeight="1">
      <c r="A74" s="46" t="s">
        <v>25</v>
      </c>
      <c r="B74" s="34">
        <v>51.4752668</v>
      </c>
      <c r="C74" s="34">
        <v>28.321982370000001</v>
      </c>
      <c r="D74" s="34">
        <v>66.986059400000002</v>
      </c>
      <c r="E74" s="34">
        <v>11.084047550000001</v>
      </c>
      <c r="F74" s="34">
        <v>1363.2406383599998</v>
      </c>
      <c r="G74" s="34">
        <v>129.36047135999999</v>
      </c>
      <c r="H74" s="34">
        <v>0</v>
      </c>
      <c r="I74" s="34">
        <v>0</v>
      </c>
      <c r="J74" s="34">
        <v>154.50643036000002</v>
      </c>
      <c r="K74" s="34">
        <v>32.79017125</v>
      </c>
      <c r="L74" s="34">
        <v>984.38816364000002</v>
      </c>
      <c r="M74" s="34">
        <v>46.3170948</v>
      </c>
      <c r="N74" s="34">
        <v>3.5448341700000001</v>
      </c>
      <c r="O74" s="34">
        <v>0</v>
      </c>
      <c r="P74" s="34">
        <v>0</v>
      </c>
      <c r="Q74" s="34">
        <v>0</v>
      </c>
      <c r="R74" s="34">
        <v>0</v>
      </c>
      <c r="S74" s="34">
        <v>17.049602050000001</v>
      </c>
      <c r="T74" s="34">
        <v>139.69502249999999</v>
      </c>
      <c r="U74" s="35">
        <f t="shared" si="4"/>
        <v>3028.7597846099998</v>
      </c>
      <c r="V74" s="27"/>
      <c r="W74" s="42"/>
      <c r="X74" s="45"/>
    </row>
    <row r="75" spans="1:24" ht="18.75" customHeight="1">
      <c r="A75" s="46" t="s">
        <v>26</v>
      </c>
      <c r="B75" s="34">
        <v>50.777348979999999</v>
      </c>
      <c r="C75" s="34">
        <v>29.674689920000002</v>
      </c>
      <c r="D75" s="34">
        <v>66.099910649999998</v>
      </c>
      <c r="E75" s="34">
        <v>12.09425489</v>
      </c>
      <c r="F75" s="34">
        <v>1347.8117588599998</v>
      </c>
      <c r="G75" s="34">
        <v>118.54981142</v>
      </c>
      <c r="H75" s="34">
        <v>0</v>
      </c>
      <c r="I75" s="34">
        <v>0</v>
      </c>
      <c r="J75" s="34">
        <v>155.27573075000001</v>
      </c>
      <c r="K75" s="34">
        <v>33.047757670000003</v>
      </c>
      <c r="L75" s="34">
        <v>957.21435706</v>
      </c>
      <c r="M75" s="34">
        <v>47.098382119999997</v>
      </c>
      <c r="N75" s="34">
        <v>3.5854027899999998</v>
      </c>
      <c r="O75" s="34">
        <v>767.21488040999998</v>
      </c>
      <c r="P75" s="34">
        <v>0</v>
      </c>
      <c r="Q75" s="34">
        <v>0</v>
      </c>
      <c r="R75" s="34">
        <v>0</v>
      </c>
      <c r="S75" s="34">
        <v>20.236580910000001</v>
      </c>
      <c r="T75" s="34">
        <v>143.7876516</v>
      </c>
      <c r="U75" s="35">
        <f t="shared" si="4"/>
        <v>3752.4685180300007</v>
      </c>
      <c r="V75" s="27"/>
      <c r="W75" s="42"/>
      <c r="X75" s="45"/>
    </row>
    <row r="76" spans="1:24" ht="18.75" customHeight="1">
      <c r="A76" s="46" t="s">
        <v>27</v>
      </c>
      <c r="B76" s="34">
        <v>50.50536666</v>
      </c>
      <c r="C76" s="34">
        <v>29.934736059999999</v>
      </c>
      <c r="D76" s="34">
        <v>65.978415119999994</v>
      </c>
      <c r="E76" s="34">
        <v>13.174266039999999</v>
      </c>
      <c r="F76" s="34">
        <v>1401.4146722799999</v>
      </c>
      <c r="G76" s="34">
        <v>126.52073325000001</v>
      </c>
      <c r="H76" s="34">
        <v>0</v>
      </c>
      <c r="I76" s="34">
        <v>0</v>
      </c>
      <c r="J76" s="34">
        <v>153.76447530000002</v>
      </c>
      <c r="K76" s="34">
        <v>33.02111584</v>
      </c>
      <c r="L76" s="34">
        <v>929.81781163000005</v>
      </c>
      <c r="M76" s="34">
        <v>46.654191500000003</v>
      </c>
      <c r="N76" s="34">
        <v>3.6421100200000001</v>
      </c>
      <c r="O76" s="34">
        <v>769.84701566000001</v>
      </c>
      <c r="P76" s="34">
        <v>0</v>
      </c>
      <c r="Q76" s="34">
        <v>18.433705289999999</v>
      </c>
      <c r="R76" s="34">
        <v>6.2699311099999999</v>
      </c>
      <c r="S76" s="34">
        <v>20.053063059999999</v>
      </c>
      <c r="T76" s="34">
        <v>142.60760483999999</v>
      </c>
      <c r="U76" s="35">
        <f t="shared" si="4"/>
        <v>3811.6392136599998</v>
      </c>
      <c r="V76" s="27"/>
      <c r="W76" s="42"/>
      <c r="X76" s="45"/>
    </row>
    <row r="77" spans="1:24" ht="18.75" customHeight="1">
      <c r="A77" s="46" t="s">
        <v>28</v>
      </c>
      <c r="B77" s="34">
        <v>50.321313950000004</v>
      </c>
      <c r="C77" s="34">
        <v>30.846841600000001</v>
      </c>
      <c r="D77" s="34">
        <v>65.940258130000004</v>
      </c>
      <c r="E77" s="34">
        <v>14.49548362</v>
      </c>
      <c r="F77" s="34">
        <v>1516.5750844700001</v>
      </c>
      <c r="G77" s="34">
        <v>138.44827322999998</v>
      </c>
      <c r="H77" s="34">
        <v>0</v>
      </c>
      <c r="I77" s="34">
        <v>0</v>
      </c>
      <c r="J77" s="34">
        <v>155.29357694000001</v>
      </c>
      <c r="K77" s="34">
        <v>33.078246229999998</v>
      </c>
      <c r="L77" s="34">
        <v>900.93122679999999</v>
      </c>
      <c r="M77" s="34">
        <v>47.80118599</v>
      </c>
      <c r="N77" s="34">
        <v>3.6623783300000001</v>
      </c>
      <c r="O77" s="34">
        <v>745.17336554999997</v>
      </c>
      <c r="P77" s="34">
        <v>0</v>
      </c>
      <c r="Q77" s="34">
        <v>19.238483840000001</v>
      </c>
      <c r="R77" s="34">
        <v>7.77444851</v>
      </c>
      <c r="S77" s="34">
        <v>19.885286520000001</v>
      </c>
      <c r="T77" s="34">
        <v>142.27585305000002</v>
      </c>
      <c r="U77" s="35">
        <f t="shared" si="4"/>
        <v>3891.7413067600005</v>
      </c>
      <c r="V77" s="27"/>
      <c r="W77" s="42"/>
      <c r="X77" s="45"/>
    </row>
    <row r="78" spans="1:24" ht="18.75" customHeight="1">
      <c r="A78" s="46" t="s">
        <v>29</v>
      </c>
      <c r="B78" s="34">
        <v>50.104617640000001</v>
      </c>
      <c r="C78" s="34">
        <v>34.615504520000002</v>
      </c>
      <c r="D78" s="34">
        <v>65.688989020000008</v>
      </c>
      <c r="E78" s="34">
        <v>15.964147689999999</v>
      </c>
      <c r="F78" s="34">
        <v>1631.5328187699999</v>
      </c>
      <c r="G78" s="34">
        <v>125.70972459999999</v>
      </c>
      <c r="H78" s="34">
        <v>0</v>
      </c>
      <c r="I78" s="34">
        <v>0</v>
      </c>
      <c r="J78" s="34">
        <v>155.40535108</v>
      </c>
      <c r="K78" s="34">
        <v>33.275161990000001</v>
      </c>
      <c r="L78" s="34">
        <v>875.43197385999997</v>
      </c>
      <c r="M78" s="34">
        <v>48.020723750000002</v>
      </c>
      <c r="N78" s="34">
        <v>3.63223947</v>
      </c>
      <c r="O78" s="34">
        <v>750.97332688999995</v>
      </c>
      <c r="P78" s="34">
        <v>0</v>
      </c>
      <c r="Q78" s="34">
        <v>20.12809111</v>
      </c>
      <c r="R78" s="34">
        <v>9.2666487599999989</v>
      </c>
      <c r="S78" s="34">
        <v>19.755457629999999</v>
      </c>
      <c r="T78" s="34">
        <v>144.81942418</v>
      </c>
      <c r="U78" s="35">
        <f t="shared" si="4"/>
        <v>3984.3242009599994</v>
      </c>
      <c r="V78" s="27"/>
      <c r="W78" s="42"/>
      <c r="X78" s="45"/>
    </row>
    <row r="79" spans="1:24" ht="18.75" customHeight="1">
      <c r="A79" s="46" t="s">
        <v>30</v>
      </c>
      <c r="B79" s="34">
        <v>51.963565000000003</v>
      </c>
      <c r="C79" s="34">
        <v>35.644270810000002</v>
      </c>
      <c r="D79" s="34">
        <v>65.694637170000007</v>
      </c>
      <c r="E79" s="34">
        <v>17.474250670000004</v>
      </c>
      <c r="F79" s="34">
        <v>1705.3497419800001</v>
      </c>
      <c r="G79" s="34">
        <v>0</v>
      </c>
      <c r="H79" s="34">
        <v>0</v>
      </c>
      <c r="I79" s="34">
        <v>0</v>
      </c>
      <c r="J79" s="34">
        <v>155.89008533000001</v>
      </c>
      <c r="K79" s="34">
        <v>33.37557022</v>
      </c>
      <c r="L79" s="34">
        <v>858.92324140999995</v>
      </c>
      <c r="M79" s="34">
        <v>47.908131420000004</v>
      </c>
      <c r="N79" s="34">
        <v>3.5458719400000001</v>
      </c>
      <c r="O79" s="34">
        <v>792.35132804</v>
      </c>
      <c r="P79" s="34">
        <v>0</v>
      </c>
      <c r="Q79" s="34">
        <v>20.95088058</v>
      </c>
      <c r="R79" s="34">
        <v>9.2312700299999992</v>
      </c>
      <c r="S79" s="34">
        <v>19.855551519999999</v>
      </c>
      <c r="T79" s="34">
        <v>147.12398181</v>
      </c>
      <c r="U79" s="35">
        <f t="shared" si="4"/>
        <v>3965.2823779299993</v>
      </c>
      <c r="V79" s="27"/>
      <c r="W79" s="42"/>
      <c r="X79" s="45"/>
    </row>
    <row r="80" spans="1:24" ht="18.75" customHeight="1">
      <c r="A80" s="46" t="s">
        <v>31</v>
      </c>
      <c r="B80" s="34">
        <v>51.514788279999998</v>
      </c>
      <c r="C80" s="34">
        <v>36.721049969999996</v>
      </c>
      <c r="D80" s="34">
        <v>65.622090850000006</v>
      </c>
      <c r="E80" s="34">
        <v>18.815314470000001</v>
      </c>
      <c r="F80" s="34">
        <v>1848.3488686300002</v>
      </c>
      <c r="G80" s="34">
        <v>144.47769166999998</v>
      </c>
      <c r="H80" s="34">
        <v>0</v>
      </c>
      <c r="I80" s="34">
        <v>0</v>
      </c>
      <c r="J80" s="34">
        <v>161.65408312</v>
      </c>
      <c r="K80" s="34">
        <v>33.481966989999997</v>
      </c>
      <c r="L80" s="34">
        <v>856.06304186</v>
      </c>
      <c r="M80" s="34">
        <v>47.352339200000003</v>
      </c>
      <c r="N80" s="34">
        <v>3.54090397</v>
      </c>
      <c r="O80" s="34">
        <v>794.73153744000001</v>
      </c>
      <c r="P80" s="34">
        <v>0</v>
      </c>
      <c r="Q80" s="34">
        <v>21.601734019999999</v>
      </c>
      <c r="R80" s="34">
        <v>8.7678618699999991</v>
      </c>
      <c r="S80" s="34">
        <v>19.82184187</v>
      </c>
      <c r="T80" s="34">
        <v>142.08725138999998</v>
      </c>
      <c r="U80" s="35">
        <f t="shared" si="4"/>
        <v>4254.6023656000007</v>
      </c>
      <c r="V80" s="27"/>
      <c r="W80" s="42"/>
      <c r="X80" s="45"/>
    </row>
    <row r="81" spans="1:24" ht="18.75" customHeight="1">
      <c r="A81" s="46" t="s">
        <v>32</v>
      </c>
      <c r="B81" s="34">
        <v>50.973474350000004</v>
      </c>
      <c r="C81" s="34">
        <v>36.711829950000002</v>
      </c>
      <c r="D81" s="34">
        <v>65.407593779999999</v>
      </c>
      <c r="E81" s="34">
        <v>19.81592886</v>
      </c>
      <c r="F81" s="34">
        <v>1912.87110702</v>
      </c>
      <c r="G81" s="34">
        <v>153.83450740000001</v>
      </c>
      <c r="H81" s="34">
        <v>0</v>
      </c>
      <c r="I81" s="34">
        <v>0</v>
      </c>
      <c r="J81" s="34">
        <v>161.25889427999999</v>
      </c>
      <c r="K81" s="34">
        <v>33.737579689999997</v>
      </c>
      <c r="L81" s="34">
        <v>922.91208372000006</v>
      </c>
      <c r="M81" s="34">
        <v>46.751090909999995</v>
      </c>
      <c r="N81" s="34">
        <v>3.4116743599999997</v>
      </c>
      <c r="O81" s="34">
        <v>794.01479551</v>
      </c>
      <c r="P81" s="34">
        <v>0</v>
      </c>
      <c r="Q81" s="34">
        <v>22.15662906</v>
      </c>
      <c r="R81" s="34">
        <v>8.545044429999999</v>
      </c>
      <c r="S81" s="34">
        <v>19.744191969999999</v>
      </c>
      <c r="T81" s="34">
        <v>144.03658263999998</v>
      </c>
      <c r="U81" s="35">
        <f t="shared" si="4"/>
        <v>4396.1830079300016</v>
      </c>
      <c r="V81" s="27"/>
      <c r="W81" s="42"/>
      <c r="X81" s="45"/>
    </row>
    <row r="82" spans="1:24" ht="18.75" customHeight="1">
      <c r="A82" s="46" t="s">
        <v>33</v>
      </c>
      <c r="B82" s="34">
        <v>53.804445940000001</v>
      </c>
      <c r="C82" s="34">
        <v>36.604296929999997</v>
      </c>
      <c r="D82" s="34">
        <v>62.750244950000003</v>
      </c>
      <c r="E82" s="34">
        <v>20.698115670000004</v>
      </c>
      <c r="F82" s="34">
        <v>2055.5523349999999</v>
      </c>
      <c r="G82" s="34">
        <v>163.36921290000001</v>
      </c>
      <c r="H82" s="34">
        <v>0</v>
      </c>
      <c r="I82" s="34">
        <v>0</v>
      </c>
      <c r="J82" s="34">
        <v>162.54542771999999</v>
      </c>
      <c r="K82" s="34">
        <v>34.18752173</v>
      </c>
      <c r="L82" s="34">
        <v>942.75214974999994</v>
      </c>
      <c r="M82" s="34">
        <v>46.124367670000005</v>
      </c>
      <c r="N82" s="34">
        <v>3.2588055599999999</v>
      </c>
      <c r="O82" s="34">
        <v>794.33972395000001</v>
      </c>
      <c r="P82" s="34">
        <v>12.675701460000001</v>
      </c>
      <c r="Q82" s="34">
        <v>22.562487739999998</v>
      </c>
      <c r="R82" s="34">
        <v>8.265902389999999</v>
      </c>
      <c r="S82" s="34">
        <v>19.5848619</v>
      </c>
      <c r="T82" s="34">
        <v>140.14461456000001</v>
      </c>
      <c r="U82" s="35">
        <f t="shared" si="4"/>
        <v>4579.2202158199989</v>
      </c>
      <c r="V82" s="27"/>
      <c r="W82" s="42"/>
      <c r="X82" s="45"/>
    </row>
    <row r="83" spans="1:24" ht="18.75" customHeight="1">
      <c r="A83" s="46" t="s">
        <v>34</v>
      </c>
      <c r="B83" s="34">
        <v>53.823395099999999</v>
      </c>
      <c r="C83" s="34">
        <v>37.822969669999999</v>
      </c>
      <c r="D83" s="34">
        <v>62.678550450000003</v>
      </c>
      <c r="E83" s="34">
        <v>0</v>
      </c>
      <c r="F83" s="34">
        <v>2145.5002266900001</v>
      </c>
      <c r="G83" s="34">
        <v>177.61562709999998</v>
      </c>
      <c r="H83" s="34">
        <v>0</v>
      </c>
      <c r="I83" s="34">
        <v>0</v>
      </c>
      <c r="J83" s="34">
        <v>163.49577281999998</v>
      </c>
      <c r="K83" s="34">
        <v>42.441834139999997</v>
      </c>
      <c r="L83" s="34">
        <v>924.74751760000004</v>
      </c>
      <c r="M83" s="34">
        <v>45.228645569999998</v>
      </c>
      <c r="N83" s="34">
        <v>2.8579890699999999</v>
      </c>
      <c r="O83" s="34">
        <v>799.18513605999999</v>
      </c>
      <c r="P83" s="34">
        <v>12.809960480000001</v>
      </c>
      <c r="Q83" s="34">
        <v>21.859381850000002</v>
      </c>
      <c r="R83" s="34">
        <v>9.8790186500000008</v>
      </c>
      <c r="S83" s="34">
        <v>19.4955359</v>
      </c>
      <c r="T83" s="34">
        <v>141.66248786000003</v>
      </c>
      <c r="U83" s="35">
        <f t="shared" si="4"/>
        <v>4661.1040490100004</v>
      </c>
      <c r="V83" s="27"/>
      <c r="W83" s="42"/>
      <c r="X83" s="45"/>
    </row>
    <row r="84" spans="1:24" ht="18.75" customHeight="1">
      <c r="A84" s="46" t="s">
        <v>35</v>
      </c>
      <c r="B84" s="34">
        <v>56.965069560000003</v>
      </c>
      <c r="C84" s="34">
        <v>36.925512249999997</v>
      </c>
      <c r="D84" s="34">
        <v>62.972110119999996</v>
      </c>
      <c r="E84" s="34">
        <v>18.783785429999998</v>
      </c>
      <c r="F84" s="34">
        <v>2220.1612707899999</v>
      </c>
      <c r="G84" s="34">
        <v>119.98389337</v>
      </c>
      <c r="H84" s="34">
        <v>0</v>
      </c>
      <c r="I84" s="34">
        <v>0</v>
      </c>
      <c r="J84" s="34">
        <v>156.39722247</v>
      </c>
      <c r="K84" s="34">
        <v>36.987586880000002</v>
      </c>
      <c r="L84" s="34">
        <v>923.41025938999996</v>
      </c>
      <c r="M84" s="34">
        <v>53.486097239999999</v>
      </c>
      <c r="N84" s="34">
        <v>2.06230124</v>
      </c>
      <c r="O84" s="34">
        <v>805.58032135000008</v>
      </c>
      <c r="P84" s="34">
        <v>12.83758227</v>
      </c>
      <c r="Q84" s="34">
        <v>26.004812219999998</v>
      </c>
      <c r="R84" s="34">
        <v>13.255344359999999</v>
      </c>
      <c r="S84" s="34">
        <v>18.588390820000001</v>
      </c>
      <c r="T84" s="34">
        <v>141.61578745</v>
      </c>
      <c r="U84" s="35">
        <f t="shared" si="4"/>
        <v>4706.0173472100005</v>
      </c>
      <c r="V84" s="27"/>
      <c r="W84" s="42"/>
      <c r="X84" s="45"/>
    </row>
    <row r="86" spans="1:24" ht="21.95" customHeight="1">
      <c r="A86" s="24" t="s">
        <v>41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9"/>
      <c r="V86" s="27"/>
      <c r="W86" s="42"/>
      <c r="X86" s="43"/>
    </row>
    <row r="87" spans="1:24" ht="21.95" customHeight="1">
      <c r="A87" s="40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8"/>
      <c r="V87" s="27"/>
      <c r="W87" s="42"/>
      <c r="X87" s="43"/>
    </row>
    <row r="88" spans="1:24" ht="18.75" customHeight="1">
      <c r="A88" s="33" t="s">
        <v>24</v>
      </c>
      <c r="B88" s="34">
        <v>0</v>
      </c>
      <c r="C88" s="34">
        <v>37.656418479999999</v>
      </c>
      <c r="D88" s="34">
        <v>62.902594860000001</v>
      </c>
      <c r="E88" s="34">
        <v>0</v>
      </c>
      <c r="F88" s="34">
        <v>2264.7186793299998</v>
      </c>
      <c r="G88" s="34">
        <v>0</v>
      </c>
      <c r="H88" s="34">
        <v>0</v>
      </c>
      <c r="I88" s="34">
        <v>0</v>
      </c>
      <c r="J88" s="34">
        <v>156.84637183000001</v>
      </c>
      <c r="K88" s="34">
        <v>37.389721180000002</v>
      </c>
      <c r="L88" s="34">
        <v>998.16684049000003</v>
      </c>
      <c r="M88" s="34">
        <v>53.158148579999995</v>
      </c>
      <c r="N88" s="34">
        <v>1.8227726799999999</v>
      </c>
      <c r="O88" s="34">
        <v>804.81957650000004</v>
      </c>
      <c r="P88" s="34">
        <v>13.37812776</v>
      </c>
      <c r="Q88" s="34">
        <v>26.55120531</v>
      </c>
      <c r="R88" s="34">
        <v>16.932414780000002</v>
      </c>
      <c r="S88" s="34">
        <v>18.596142230000002</v>
      </c>
      <c r="T88" s="34">
        <v>141.12205818000001</v>
      </c>
      <c r="U88" s="35">
        <f t="shared" ref="U88:U90" si="5">SUM(B88:T88)</f>
        <v>4634.0610721899993</v>
      </c>
      <c r="V88" s="27"/>
      <c r="W88" s="42"/>
      <c r="X88" s="45"/>
    </row>
    <row r="89" spans="1:24" ht="18.75" customHeight="1">
      <c r="A89" s="33" t="s">
        <v>25</v>
      </c>
      <c r="B89" s="34">
        <v>0</v>
      </c>
      <c r="C89" s="34">
        <v>0</v>
      </c>
      <c r="D89" s="34">
        <v>62.510223000000003</v>
      </c>
      <c r="E89" s="34">
        <v>21.894586199999999</v>
      </c>
      <c r="F89" s="34">
        <v>2424.3223482100002</v>
      </c>
      <c r="G89" s="34">
        <v>135.67898193000002</v>
      </c>
      <c r="H89" s="34">
        <v>0</v>
      </c>
      <c r="I89" s="34">
        <v>0</v>
      </c>
      <c r="J89" s="34">
        <v>155.00173274000002</v>
      </c>
      <c r="K89" s="34">
        <v>37.11080252</v>
      </c>
      <c r="L89" s="34">
        <v>955.31251653999993</v>
      </c>
      <c r="M89" s="34">
        <v>53.376257270000004</v>
      </c>
      <c r="N89" s="34">
        <v>1.4954776999999999</v>
      </c>
      <c r="O89" s="34">
        <v>787.38681432999999</v>
      </c>
      <c r="P89" s="34">
        <v>13.423612859999999</v>
      </c>
      <c r="Q89" s="34">
        <v>24.54258523</v>
      </c>
      <c r="R89" s="34">
        <v>18.613778510000003</v>
      </c>
      <c r="S89" s="34">
        <v>18.262836719999999</v>
      </c>
      <c r="T89" s="34">
        <v>141.09125256999999</v>
      </c>
      <c r="U89" s="35">
        <f t="shared" si="5"/>
        <v>4850.0238063300003</v>
      </c>
      <c r="V89" s="27"/>
      <c r="W89" s="42"/>
      <c r="X89" s="45"/>
    </row>
    <row r="90" spans="1:24" ht="18.75" customHeight="1">
      <c r="A90" s="33" t="s">
        <v>26</v>
      </c>
      <c r="B90" s="34">
        <v>55.128285850000005</v>
      </c>
      <c r="C90" s="34">
        <v>39.693087929999997</v>
      </c>
      <c r="D90" s="34">
        <v>61.950103320000004</v>
      </c>
      <c r="E90" s="34">
        <v>23.195230780000003</v>
      </c>
      <c r="F90" s="34">
        <v>2548.1787317100002</v>
      </c>
      <c r="G90" s="34">
        <v>145.05001969999998</v>
      </c>
      <c r="H90" s="34">
        <v>0</v>
      </c>
      <c r="I90" s="34">
        <v>1.9170701699999999</v>
      </c>
      <c r="J90" s="34">
        <v>157.48723334000002</v>
      </c>
      <c r="K90" s="34">
        <v>37.579005340000002</v>
      </c>
      <c r="L90" s="34">
        <v>964.43555045000005</v>
      </c>
      <c r="M90" s="34">
        <v>51.302254659999996</v>
      </c>
      <c r="N90" s="34">
        <v>1.22256652</v>
      </c>
      <c r="O90" s="34">
        <v>789.92634387999999</v>
      </c>
      <c r="P90" s="34">
        <v>0</v>
      </c>
      <c r="Q90" s="34">
        <v>23.426197200000001</v>
      </c>
      <c r="R90" s="34">
        <v>20.579286249999999</v>
      </c>
      <c r="S90" s="34">
        <v>0</v>
      </c>
      <c r="T90" s="34">
        <v>143.08302950999999</v>
      </c>
      <c r="U90" s="35">
        <f t="shared" si="5"/>
        <v>5064.1539966100008</v>
      </c>
      <c r="V90" s="27"/>
      <c r="W90" s="42"/>
      <c r="X90" s="45"/>
    </row>
    <row r="91" spans="1:24" ht="15.75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2"/>
      <c r="V91" s="27"/>
      <c r="X91" s="53"/>
    </row>
    <row r="92" spans="1:24" ht="18" customHeight="1">
      <c r="A92" s="33" t="s">
        <v>42</v>
      </c>
      <c r="B92" s="54" t="s">
        <v>43</v>
      </c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W92" s="56"/>
    </row>
    <row r="93" spans="1:24" ht="18" customHeight="1">
      <c r="A93" s="33"/>
      <c r="B93" s="54" t="s">
        <v>44</v>
      </c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W93" s="56"/>
    </row>
    <row r="94" spans="1:24" ht="18" customHeight="1">
      <c r="A94" s="33"/>
      <c r="B94" s="54" t="s">
        <v>45</v>
      </c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W94" s="56"/>
    </row>
    <row r="95" spans="1:24" ht="17.100000000000001" customHeight="1">
      <c r="A95" s="57"/>
      <c r="B95" s="58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W95" s="56"/>
    </row>
    <row r="96" spans="1:24" ht="18" customHeight="1">
      <c r="A96" s="33" t="s">
        <v>46</v>
      </c>
      <c r="B96" s="58" t="s">
        <v>47</v>
      </c>
      <c r="C96" s="58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</row>
    <row r="97" spans="2:20" ht="21.95" customHeight="1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</row>
  </sheetData>
  <mergeCells count="22">
    <mergeCell ref="R8:R9"/>
    <mergeCell ref="S8:S9"/>
    <mergeCell ref="T8:T9"/>
    <mergeCell ref="U8:U9"/>
    <mergeCell ref="L8:L9"/>
    <mergeCell ref="M8:M9"/>
    <mergeCell ref="N8:N9"/>
    <mergeCell ref="O8:O9"/>
    <mergeCell ref="P8:P9"/>
    <mergeCell ref="Q8:Q9"/>
    <mergeCell ref="F8:F9"/>
    <mergeCell ref="G8:G9"/>
    <mergeCell ref="H8:H9"/>
    <mergeCell ref="I8:I9"/>
    <mergeCell ref="J8:J9"/>
    <mergeCell ref="K8:K9"/>
    <mergeCell ref="A7:D7"/>
    <mergeCell ref="A8:A9"/>
    <mergeCell ref="B8:B9"/>
    <mergeCell ref="C8:C9"/>
    <mergeCell ref="D8:D9"/>
    <mergeCell ref="E8:E9"/>
  </mergeCells>
  <printOptions horizontalCentered="1" verticalCentered="1"/>
  <pageMargins left="0.39370078740157483" right="0.39370078740157483" top="0.39370078740157483" bottom="0.39370078740157483" header="0" footer="0"/>
  <pageSetup scale="46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ACTIVOS_V</vt:lpstr>
      <vt:lpstr>ACTIVOS_V!ACTIVOTOT</vt:lpstr>
      <vt:lpstr>ACTIVOS_V!Área_de_impresión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 Fong, María Auxiliadora</dc:creator>
  <cp:lastModifiedBy>Valle Fong, María Auxiliadora</cp:lastModifiedBy>
  <dcterms:created xsi:type="dcterms:W3CDTF">2024-05-10T16:40:00Z</dcterms:created>
  <dcterms:modified xsi:type="dcterms:W3CDTF">2024-05-10T16:40:01Z</dcterms:modified>
</cp:coreProperties>
</file>