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17F59AD9-8843-4FF0-8C42-4D142BB4F8FB}" xr6:coauthVersionLast="36" xr6:coauthVersionMax="36" xr10:uidLastSave="{00000000-0000-0000-0000-000000000000}"/>
  <bookViews>
    <workbookView xWindow="0" yWindow="0" windowWidth="20490" windowHeight="7245" xr2:uid="{69C7BCB0-72F3-4CF9-B10C-80304977AB9C}"/>
  </bookViews>
  <sheets>
    <sheet name="CARTERA DE CREDITOS_O" sheetId="1" r:id="rId1"/>
  </sheets>
  <externalReferences>
    <externalReference r:id="rId2"/>
    <externalReference r:id="rId3"/>
  </externalReferences>
  <definedNames>
    <definedName name="ACTIVOTOT" localSheetId="0">'CARTERA DE CREDITOS_O'!$A$8:$AO$11</definedName>
    <definedName name="ACTIVOTOT">#REF!</definedName>
    <definedName name="_xlnm.Print_Area" localSheetId="0">'CARTERA DE CREDITOS_O'!$A$8:$AO$11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1" i="1" l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O68" i="1"/>
  <c r="AP68" i="1" s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<sst xmlns="http://schemas.openxmlformats.org/spreadsheetml/2006/main" count="118" uniqueCount="69">
  <si>
    <t xml:space="preserve">Banco Central de Nicaragua </t>
  </si>
  <si>
    <t>MICROFINANCIERAS: CARTERA DE CRÉDITOS BRUTA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</si>
  <si>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</si>
  <si>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</si>
  <si>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</si>
  <si>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</si>
  <si>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</si>
  <si>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</si>
  <si>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</si>
  <si>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</si>
  <si>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</si>
  <si>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</si>
  <si>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</si>
  <si>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</si>
  <si>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</si>
  <si>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</si>
  <si>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</si>
  <si>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</si>
  <si>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</si>
  <si>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</si>
  <si>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</si>
  <si>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</si>
  <si>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</si>
  <si>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</si>
  <si>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</si>
  <si>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</si>
  <si>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</si>
  <si>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</si>
  <si>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>IMG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</si>
  <si>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</si>
  <si>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</si>
  <si>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</si>
  <si>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</si>
  <si>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</si>
  <si>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</si>
  <si>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</si>
  <si>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</si>
  <si>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</si>
  <si>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</si>
  <si>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</si>
  <si>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</si>
  <si>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</si>
  <si>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</si>
  <si>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</si>
  <si>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</si>
  <si>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</si>
  <si>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</si>
  <si>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</si>
  <si>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</si>
  <si>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</si>
  <si>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</si>
  <si>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</si>
  <si>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</si>
  <si>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</si>
  <si>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</si>
  <si>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</si>
  <si>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</si>
  <si>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</si>
  <si>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</si>
  <si>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</si>
  <si>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</si>
  <si>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t xml:space="preserve">Abril </t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</si>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</sst>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164" fontId="10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0" fillId="0" borderId="0" xfId="0" applyNumberFormat="1" applyFill="1"/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13" fillId="0" borderId="0" xfId="0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98868FCC-5A12-472E-ABA4-0E580FAD7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ACTIVOS/Cartera%20de%20cr&#233;dito%20bruta%20Instituciones_A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CARTERA%20DE%20CREDIT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realizar cambios"/>
      <sheetName val="Obligatorias"/>
      <sheetName val="Obligatorias millones"/>
      <sheetName val="Voluntarias"/>
      <sheetName val="Voluntarias millones"/>
      <sheetName val="VERIF"/>
      <sheetName val="Nombre de micros"/>
    </sheetNames>
    <sheetDataSet>
      <sheetData sheetId="0"/>
      <sheetData sheetId="1"/>
      <sheetData sheetId="2">
        <row r="69">
          <cell r="AO69">
            <v>9722.4428715100021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SITUACION"/>
      <sheetName val="CONSOLIDADO CARTERA "/>
      <sheetName val="CARTERA DE CREDITOS_O"/>
      <sheetName val="CARTERA DE CREDIT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F50F-AEA2-49B7-BDD3-B0184E55929B}">
  <sheetPr transitionEvaluation="1" codeName="Hoja3">
    <pageSetUpPr fitToPage="1"/>
  </sheetPr>
  <dimension ref="A1:AR99"/>
  <sheetViews>
    <sheetView showGridLines="0" tabSelected="1" zoomScale="79" zoomScaleNormal="79" workbookViewId="0">
      <pane xSplit="1" ySplit="11" topLeftCell="B84" activePane="bottomRight" state="frozen"/>
      <selection pane="topRight" activeCell="B1" sqref="B1"/>
      <selection pane="bottomLeft" activeCell="A90" sqref="A90"/>
      <selection pane="bottomRight" activeCell="AO91" sqref="AO91"/>
    </sheetView>
  </sheetViews>
  <sheetFormatPr baseColWidth="10" defaultRowHeight="21.95" customHeight="1"/>
  <cols>
    <col min="1" max="1" width="11.5546875" style="19" customWidth="1"/>
    <col min="2" max="9" width="12.77734375" style="67" customWidth="1"/>
    <col min="10" max="10" width="15.109375" style="67" customWidth="1"/>
    <col min="11" max="11" width="12.77734375" style="67" customWidth="1"/>
    <col min="12" max="15" width="15.88671875" style="67" customWidth="1"/>
    <col min="16" max="20" width="14.77734375" style="67" customWidth="1"/>
    <col min="21" max="21" width="10.5546875" style="67" customWidth="1"/>
    <col min="22" max="26" width="12.77734375" style="67" customWidth="1"/>
    <col min="27" max="30" width="13.5546875" style="67" customWidth="1"/>
    <col min="31" max="31" width="16.77734375" style="67" customWidth="1"/>
    <col min="32" max="40" width="13.5546875" style="67" customWidth="1"/>
    <col min="41" max="41" width="17.109375" style="67" customWidth="1"/>
    <col min="42" max="42" width="1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  <c r="AO5" s="11"/>
    </row>
    <row r="6" spans="1:42" s="10" customFormat="1" ht="21.95" customHeight="1">
      <c r="A6" s="9" t="s">
        <v>1</v>
      </c>
      <c r="B6" s="12"/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2" s="10" customFormat="1" ht="21.95" customHeight="1">
      <c r="A7" s="15" t="s">
        <v>2</v>
      </c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 t="s">
        <v>19</v>
      </c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83.880121730000013</v>
      </c>
      <c r="C14" s="40">
        <v>58.698557819999991</v>
      </c>
      <c r="D14" s="40">
        <v>217.23660853000001</v>
      </c>
      <c r="E14" s="40">
        <v>33.5217107</v>
      </c>
      <c r="F14" s="40">
        <v>35.607175649999995</v>
      </c>
      <c r="G14" s="40">
        <v>65.07311412</v>
      </c>
      <c r="H14" s="40">
        <v>0</v>
      </c>
      <c r="I14" s="40">
        <v>0</v>
      </c>
      <c r="J14" s="40">
        <v>0</v>
      </c>
      <c r="K14" s="40">
        <v>87.005390919999996</v>
      </c>
      <c r="L14" s="40">
        <v>99.402283870000005</v>
      </c>
      <c r="M14" s="40">
        <v>0</v>
      </c>
      <c r="N14" s="40">
        <v>0</v>
      </c>
      <c r="O14" s="40">
        <v>0</v>
      </c>
      <c r="P14" s="40">
        <v>366.15731139999997</v>
      </c>
      <c r="Q14" s="40">
        <v>0</v>
      </c>
      <c r="R14" s="40">
        <v>0</v>
      </c>
      <c r="S14" s="40">
        <v>0</v>
      </c>
      <c r="T14" s="40">
        <v>0</v>
      </c>
      <c r="U14" s="40">
        <v>54.171899479999993</v>
      </c>
      <c r="V14" s="40">
        <v>21.74041622</v>
      </c>
      <c r="W14" s="40">
        <v>719.52457067</v>
      </c>
      <c r="X14" s="40">
        <v>323.22465506000009</v>
      </c>
      <c r="Y14" s="40">
        <v>1417.6539250399999</v>
      </c>
      <c r="Z14" s="40">
        <v>0</v>
      </c>
      <c r="AA14" s="40">
        <v>46.326822060000005</v>
      </c>
      <c r="AB14" s="40">
        <v>770.33062611000003</v>
      </c>
      <c r="AC14" s="40">
        <v>0</v>
      </c>
      <c r="AD14" s="40">
        <v>464.3018206399999</v>
      </c>
      <c r="AE14" s="40">
        <v>0</v>
      </c>
      <c r="AF14" s="40">
        <v>40.903190209999991</v>
      </c>
      <c r="AG14" s="40">
        <v>203.49852543</v>
      </c>
      <c r="AH14" s="40">
        <v>736.11807638000005</v>
      </c>
      <c r="AI14" s="40">
        <v>533.95447917000001</v>
      </c>
      <c r="AJ14" s="40">
        <v>23.087670060000001</v>
      </c>
      <c r="AK14" s="40">
        <v>277.86994668</v>
      </c>
      <c r="AL14" s="40">
        <v>0</v>
      </c>
      <c r="AM14" s="40">
        <v>0</v>
      </c>
      <c r="AN14" s="40">
        <v>808.75843586999986</v>
      </c>
      <c r="AO14" s="41">
        <f t="shared" ref="AO14:AO25" si="0">SUM(B14:AN14)</f>
        <v>7488.0473338199999</v>
      </c>
      <c r="AP14" s="33"/>
    </row>
    <row r="15" spans="1:42" ht="18.95" customHeight="1">
      <c r="A15" s="39" t="s">
        <v>45</v>
      </c>
      <c r="B15" s="40">
        <v>83.646040859999985</v>
      </c>
      <c r="C15" s="40">
        <v>57.661891329999996</v>
      </c>
      <c r="D15" s="40">
        <v>189.06547383999998</v>
      </c>
      <c r="E15" s="40">
        <v>31.750717870000003</v>
      </c>
      <c r="F15" s="40">
        <v>32.553700120000002</v>
      </c>
      <c r="G15" s="40">
        <v>65.898705669999998</v>
      </c>
      <c r="H15" s="40">
        <v>0</v>
      </c>
      <c r="I15" s="40">
        <v>0</v>
      </c>
      <c r="J15" s="40">
        <v>0</v>
      </c>
      <c r="K15" s="40">
        <v>84.614760889999999</v>
      </c>
      <c r="L15" s="40">
        <v>104.58594381</v>
      </c>
      <c r="M15" s="40">
        <v>0</v>
      </c>
      <c r="N15" s="40">
        <v>0</v>
      </c>
      <c r="O15" s="40">
        <v>0</v>
      </c>
      <c r="P15" s="40">
        <v>342.09327807</v>
      </c>
      <c r="Q15" s="40">
        <v>0</v>
      </c>
      <c r="R15" s="40">
        <v>0</v>
      </c>
      <c r="S15" s="40">
        <v>0</v>
      </c>
      <c r="T15" s="40">
        <v>0</v>
      </c>
      <c r="U15" s="40">
        <v>53.363628260000006</v>
      </c>
      <c r="V15" s="40">
        <v>21.930945780000002</v>
      </c>
      <c r="W15" s="40">
        <v>679.83270361000007</v>
      </c>
      <c r="X15" s="40">
        <v>303.73448158999997</v>
      </c>
      <c r="Y15" s="40">
        <v>1395.4172771099998</v>
      </c>
      <c r="Z15" s="40">
        <v>0</v>
      </c>
      <c r="AA15" s="40">
        <v>45.435787639999994</v>
      </c>
      <c r="AB15" s="40">
        <v>657.27492051000002</v>
      </c>
      <c r="AC15" s="40">
        <v>0</v>
      </c>
      <c r="AD15" s="40">
        <v>452.41593123999996</v>
      </c>
      <c r="AE15" s="40">
        <v>0</v>
      </c>
      <c r="AF15" s="40">
        <v>41.027437929999998</v>
      </c>
      <c r="AG15" s="40">
        <v>204.19125241</v>
      </c>
      <c r="AH15" s="40">
        <v>722.26394561000006</v>
      </c>
      <c r="AI15" s="40">
        <v>526.61163537000004</v>
      </c>
      <c r="AJ15" s="40">
        <v>22.959018879999999</v>
      </c>
      <c r="AK15" s="40">
        <v>265.05596550000001</v>
      </c>
      <c r="AL15" s="40">
        <v>0</v>
      </c>
      <c r="AM15" s="40">
        <v>0</v>
      </c>
      <c r="AN15" s="40">
        <v>775.35271040999999</v>
      </c>
      <c r="AO15" s="41">
        <f t="shared" si="0"/>
        <v>7158.73815431</v>
      </c>
      <c r="AP15" s="33"/>
    </row>
    <row r="16" spans="1:42" ht="18.95" customHeight="1">
      <c r="A16" s="39" t="s">
        <v>46</v>
      </c>
      <c r="B16" s="40">
        <v>83.631751260000001</v>
      </c>
      <c r="C16" s="40">
        <v>56.648166420000003</v>
      </c>
      <c r="D16" s="40">
        <v>181.80400114</v>
      </c>
      <c r="E16" s="40">
        <v>30.321236799999998</v>
      </c>
      <c r="F16" s="40">
        <v>30.441612129999999</v>
      </c>
      <c r="G16" s="40">
        <v>64.063824460000006</v>
      </c>
      <c r="H16" s="40">
        <v>0</v>
      </c>
      <c r="I16" s="40">
        <v>0</v>
      </c>
      <c r="J16" s="40">
        <v>0</v>
      </c>
      <c r="K16" s="40">
        <v>76.421215169999996</v>
      </c>
      <c r="L16" s="40">
        <v>110.48600155000001</v>
      </c>
      <c r="M16" s="40">
        <v>0</v>
      </c>
      <c r="N16" s="40">
        <v>0</v>
      </c>
      <c r="O16" s="40">
        <v>0</v>
      </c>
      <c r="P16" s="40">
        <v>329.68994930999997</v>
      </c>
      <c r="Q16" s="40">
        <v>0</v>
      </c>
      <c r="R16" s="40">
        <v>0</v>
      </c>
      <c r="S16" s="40">
        <v>0</v>
      </c>
      <c r="T16" s="40">
        <v>0</v>
      </c>
      <c r="U16" s="40">
        <v>51.542930850000005</v>
      </c>
      <c r="V16" s="40">
        <v>22.590872179999998</v>
      </c>
      <c r="W16" s="40">
        <v>658.40613691999988</v>
      </c>
      <c r="X16" s="40">
        <v>282.62320883000001</v>
      </c>
      <c r="Y16" s="40">
        <v>1368.97412788</v>
      </c>
      <c r="Z16" s="40">
        <v>0</v>
      </c>
      <c r="AA16" s="40">
        <v>41.827459220000001</v>
      </c>
      <c r="AB16" s="40">
        <v>623.63159553999981</v>
      </c>
      <c r="AC16" s="40">
        <v>0</v>
      </c>
      <c r="AD16" s="40">
        <v>440.50143605</v>
      </c>
      <c r="AE16" s="40">
        <v>0</v>
      </c>
      <c r="AF16" s="40">
        <v>41.4802386</v>
      </c>
      <c r="AG16" s="40">
        <v>204.92973269999999</v>
      </c>
      <c r="AH16" s="40">
        <v>714.86225236000007</v>
      </c>
      <c r="AI16" s="40">
        <v>508.61518151000001</v>
      </c>
      <c r="AJ16" s="40">
        <v>23.322909629999998</v>
      </c>
      <c r="AK16" s="40">
        <v>252.47553120000001</v>
      </c>
      <c r="AL16" s="40">
        <v>0</v>
      </c>
      <c r="AM16" s="40">
        <v>0</v>
      </c>
      <c r="AN16" s="40">
        <v>721.25474670999995</v>
      </c>
      <c r="AO16" s="41">
        <f t="shared" si="0"/>
        <v>6920.5461184200003</v>
      </c>
      <c r="AP16" s="33"/>
    </row>
    <row r="17" spans="1:42" ht="18.95" customHeight="1">
      <c r="A17" s="39" t="s">
        <v>47</v>
      </c>
      <c r="B17" s="40">
        <v>83.597333730000003</v>
      </c>
      <c r="C17" s="40">
        <v>0</v>
      </c>
      <c r="D17" s="40">
        <v>181.23600279000004</v>
      </c>
      <c r="E17" s="40">
        <v>28.54571722</v>
      </c>
      <c r="F17" s="40">
        <v>30.636240049999998</v>
      </c>
      <c r="G17" s="40">
        <v>61.985888549999999</v>
      </c>
      <c r="H17" s="40">
        <v>0</v>
      </c>
      <c r="I17" s="40">
        <v>0</v>
      </c>
      <c r="J17" s="40">
        <v>0</v>
      </c>
      <c r="K17" s="40">
        <v>70.55293408</v>
      </c>
      <c r="L17" s="40">
        <v>110.17382133</v>
      </c>
      <c r="M17" s="40">
        <v>0</v>
      </c>
      <c r="N17" s="40">
        <v>0</v>
      </c>
      <c r="O17" s="40">
        <v>0</v>
      </c>
      <c r="P17" s="40">
        <v>315.78149250000001</v>
      </c>
      <c r="Q17" s="40">
        <v>0</v>
      </c>
      <c r="R17" s="40">
        <v>0</v>
      </c>
      <c r="S17" s="40">
        <v>0</v>
      </c>
      <c r="T17" s="40">
        <v>0</v>
      </c>
      <c r="U17" s="40">
        <v>48.087036579999996</v>
      </c>
      <c r="V17" s="40">
        <v>23.715611579999997</v>
      </c>
      <c r="W17" s="40">
        <v>642.89497710000001</v>
      </c>
      <c r="X17" s="40">
        <v>260.33508682000001</v>
      </c>
      <c r="Y17" s="40">
        <v>1342.7183506000001</v>
      </c>
      <c r="Z17" s="40">
        <v>0</v>
      </c>
      <c r="AA17" s="40">
        <v>36.049341869999999</v>
      </c>
      <c r="AB17" s="40">
        <v>582.11745619999999</v>
      </c>
      <c r="AC17" s="40">
        <v>0</v>
      </c>
      <c r="AD17" s="40">
        <v>433.66656706999999</v>
      </c>
      <c r="AE17" s="40">
        <v>0</v>
      </c>
      <c r="AF17" s="40">
        <v>41.330780129999994</v>
      </c>
      <c r="AG17" s="40">
        <v>205.65628647999998</v>
      </c>
      <c r="AH17" s="40">
        <v>707.48956861999989</v>
      </c>
      <c r="AI17" s="40">
        <v>475.13993175000002</v>
      </c>
      <c r="AJ17" s="40">
        <v>22.70885767</v>
      </c>
      <c r="AK17" s="40">
        <v>237.14005615000005</v>
      </c>
      <c r="AL17" s="40">
        <v>0</v>
      </c>
      <c r="AM17" s="40">
        <v>0</v>
      </c>
      <c r="AN17" s="40">
        <v>675.62568014999999</v>
      </c>
      <c r="AO17" s="41">
        <f t="shared" si="0"/>
        <v>6617.1850190200003</v>
      </c>
      <c r="AP17" s="33"/>
    </row>
    <row r="18" spans="1:42" ht="18.95" customHeight="1">
      <c r="A18" s="39" t="s">
        <v>48</v>
      </c>
      <c r="B18" s="40">
        <v>80.756066279999999</v>
      </c>
      <c r="C18" s="40">
        <v>63.241012049999995</v>
      </c>
      <c r="D18" s="40">
        <v>198.38330354999999</v>
      </c>
      <c r="E18" s="40">
        <v>27.115117890000001</v>
      </c>
      <c r="F18" s="40">
        <v>28.525721109999999</v>
      </c>
      <c r="G18" s="40">
        <v>63.380419519999997</v>
      </c>
      <c r="H18" s="40">
        <v>0</v>
      </c>
      <c r="I18" s="40">
        <v>0</v>
      </c>
      <c r="J18" s="40">
        <v>0</v>
      </c>
      <c r="K18" s="40">
        <v>0</v>
      </c>
      <c r="L18" s="40">
        <v>111.31411749999999</v>
      </c>
      <c r="M18" s="40">
        <v>0</v>
      </c>
      <c r="N18" s="40">
        <v>0</v>
      </c>
      <c r="O18" s="40">
        <v>0</v>
      </c>
      <c r="P18" s="40">
        <v>302.56623734999994</v>
      </c>
      <c r="Q18" s="40">
        <v>0</v>
      </c>
      <c r="R18" s="40">
        <v>0</v>
      </c>
      <c r="S18" s="40">
        <v>0</v>
      </c>
      <c r="T18" s="40">
        <v>0</v>
      </c>
      <c r="U18" s="40">
        <v>47.890269179999997</v>
      </c>
      <c r="V18" s="40">
        <v>23.607189030000004</v>
      </c>
      <c r="W18" s="40">
        <v>634.46506783000007</v>
      </c>
      <c r="X18" s="40">
        <v>239.80370279000002</v>
      </c>
      <c r="Y18" s="40">
        <v>1340.6468764599997</v>
      </c>
      <c r="Z18" s="40">
        <v>0</v>
      </c>
      <c r="AA18" s="40">
        <v>33.345328049999999</v>
      </c>
      <c r="AB18" s="40">
        <v>562.56018754999991</v>
      </c>
      <c r="AC18" s="40">
        <v>0</v>
      </c>
      <c r="AD18" s="40">
        <v>410.69408796000005</v>
      </c>
      <c r="AE18" s="40">
        <v>0</v>
      </c>
      <c r="AF18" s="40">
        <v>42.00760812</v>
      </c>
      <c r="AG18" s="40">
        <v>206.45290656</v>
      </c>
      <c r="AH18" s="40">
        <v>709.12869079999996</v>
      </c>
      <c r="AI18" s="40">
        <v>481.24463564000007</v>
      </c>
      <c r="AJ18" s="40">
        <v>22.52617472</v>
      </c>
      <c r="AK18" s="40">
        <v>225.70614414999997</v>
      </c>
      <c r="AL18" s="40">
        <v>0</v>
      </c>
      <c r="AM18" s="40">
        <v>0</v>
      </c>
      <c r="AN18" s="40">
        <v>648.31783810999991</v>
      </c>
      <c r="AO18" s="41">
        <f t="shared" si="0"/>
        <v>6503.678702199999</v>
      </c>
      <c r="AP18" s="33"/>
    </row>
    <row r="19" spans="1:42" ht="18.95" customHeight="1">
      <c r="A19" s="39" t="s">
        <v>49</v>
      </c>
      <c r="B19" s="40">
        <v>75.55259839</v>
      </c>
      <c r="C19" s="40">
        <v>60.255147040000004</v>
      </c>
      <c r="D19" s="40">
        <v>218.66623048000002</v>
      </c>
      <c r="E19" s="40">
        <v>25.144630679999999</v>
      </c>
      <c r="F19" s="40">
        <v>28.015928829999996</v>
      </c>
      <c r="G19" s="40">
        <v>61.459249680000006</v>
      </c>
      <c r="H19" s="40">
        <v>0</v>
      </c>
      <c r="I19" s="40">
        <v>0</v>
      </c>
      <c r="J19" s="40">
        <v>0</v>
      </c>
      <c r="K19" s="40">
        <v>0</v>
      </c>
      <c r="L19" s="40">
        <v>111.05291729</v>
      </c>
      <c r="M19" s="40">
        <v>0</v>
      </c>
      <c r="N19" s="40">
        <v>0</v>
      </c>
      <c r="O19" s="40">
        <v>0</v>
      </c>
      <c r="P19" s="40">
        <v>293.70661861000002</v>
      </c>
      <c r="Q19" s="40">
        <v>0</v>
      </c>
      <c r="R19" s="40">
        <v>0</v>
      </c>
      <c r="S19" s="40">
        <v>0</v>
      </c>
      <c r="T19" s="40">
        <v>0</v>
      </c>
      <c r="U19" s="40">
        <v>47.383338970000004</v>
      </c>
      <c r="V19" s="40">
        <v>23.468161150000007</v>
      </c>
      <c r="W19" s="40">
        <v>620.65261377000002</v>
      </c>
      <c r="X19" s="40">
        <v>221.40953490999999</v>
      </c>
      <c r="Y19" s="40">
        <v>1328.1893011799998</v>
      </c>
      <c r="Z19" s="40">
        <v>0</v>
      </c>
      <c r="AA19" s="40">
        <v>31.915270130000003</v>
      </c>
      <c r="AB19" s="40">
        <v>567.17345883000007</v>
      </c>
      <c r="AC19" s="40">
        <v>0</v>
      </c>
      <c r="AD19" s="40">
        <v>411.07016018999991</v>
      </c>
      <c r="AE19" s="40">
        <v>0</v>
      </c>
      <c r="AF19" s="40">
        <v>42.654676819999992</v>
      </c>
      <c r="AG19" s="40">
        <v>207.25214306000001</v>
      </c>
      <c r="AH19" s="40">
        <v>709.03845060000003</v>
      </c>
      <c r="AI19" s="40">
        <v>481.23975546999998</v>
      </c>
      <c r="AJ19" s="40">
        <v>22.579142869999998</v>
      </c>
      <c r="AK19" s="40">
        <v>221.25990074999996</v>
      </c>
      <c r="AL19" s="40">
        <v>0</v>
      </c>
      <c r="AM19" s="40">
        <v>0</v>
      </c>
      <c r="AN19" s="40">
        <v>621.46049786000003</v>
      </c>
      <c r="AO19" s="41">
        <f t="shared" si="0"/>
        <v>6430.5997275600002</v>
      </c>
      <c r="AP19" s="33"/>
    </row>
    <row r="20" spans="1:42" ht="18.95" customHeight="1">
      <c r="A20" s="39" t="s">
        <v>50</v>
      </c>
      <c r="B20" s="40">
        <v>75.555028390000018</v>
      </c>
      <c r="C20" s="40">
        <v>59.364399970000001</v>
      </c>
      <c r="D20" s="40">
        <v>238.88183946000001</v>
      </c>
      <c r="E20" s="40">
        <v>22.827459290000004</v>
      </c>
      <c r="F20" s="40">
        <v>23.73211396</v>
      </c>
      <c r="G20" s="40">
        <v>58.092573799999997</v>
      </c>
      <c r="H20" s="40">
        <v>0</v>
      </c>
      <c r="I20" s="40">
        <v>0</v>
      </c>
      <c r="J20" s="40">
        <v>0</v>
      </c>
      <c r="K20" s="40">
        <v>0</v>
      </c>
      <c r="L20" s="40">
        <v>109.58787337999999</v>
      </c>
      <c r="M20" s="40">
        <v>0</v>
      </c>
      <c r="N20" s="40">
        <v>0</v>
      </c>
      <c r="O20" s="40">
        <v>0</v>
      </c>
      <c r="P20" s="40">
        <v>295.53108462</v>
      </c>
      <c r="Q20" s="40">
        <v>0</v>
      </c>
      <c r="R20" s="40">
        <v>0</v>
      </c>
      <c r="S20" s="40">
        <v>0</v>
      </c>
      <c r="T20" s="40">
        <v>0</v>
      </c>
      <c r="U20" s="40">
        <v>46.964468330000003</v>
      </c>
      <c r="V20" s="40">
        <v>23.566863110000003</v>
      </c>
      <c r="W20" s="40">
        <v>607.31772102000002</v>
      </c>
      <c r="X20" s="40">
        <v>205.14886712999999</v>
      </c>
      <c r="Y20" s="40">
        <v>1306.3899959699997</v>
      </c>
      <c r="Z20" s="40">
        <v>0</v>
      </c>
      <c r="AA20" s="40">
        <v>30.360540779999997</v>
      </c>
      <c r="AB20" s="40">
        <v>606.45253027000001</v>
      </c>
      <c r="AC20" s="40">
        <v>0</v>
      </c>
      <c r="AD20" s="40">
        <v>416.06065432999998</v>
      </c>
      <c r="AE20" s="40">
        <v>0</v>
      </c>
      <c r="AF20" s="40">
        <v>44.547927660000006</v>
      </c>
      <c r="AG20" s="40">
        <v>208.05858735000001</v>
      </c>
      <c r="AH20" s="40">
        <v>693.27746659000013</v>
      </c>
      <c r="AI20" s="40">
        <v>487.22171417999999</v>
      </c>
      <c r="AJ20" s="40">
        <v>22.48346197</v>
      </c>
      <c r="AK20" s="40">
        <v>215.95732773999998</v>
      </c>
      <c r="AL20" s="40">
        <v>0</v>
      </c>
      <c r="AM20" s="40">
        <v>0</v>
      </c>
      <c r="AN20" s="40">
        <v>591.36520366000013</v>
      </c>
      <c r="AO20" s="41">
        <f t="shared" si="0"/>
        <v>6388.7457029599991</v>
      </c>
      <c r="AP20" s="33"/>
    </row>
    <row r="21" spans="1:42" ht="18.95" customHeight="1">
      <c r="A21" s="39" t="s">
        <v>51</v>
      </c>
      <c r="B21" s="40">
        <v>74.703789629999989</v>
      </c>
      <c r="C21" s="40">
        <v>57.853226900000003</v>
      </c>
      <c r="D21" s="40">
        <v>259.74818309</v>
      </c>
      <c r="E21" s="40">
        <v>21.150922130000001</v>
      </c>
      <c r="F21" s="40">
        <v>22.438563909999996</v>
      </c>
      <c r="G21" s="40">
        <v>50.650978359999996</v>
      </c>
      <c r="H21" s="40">
        <v>0</v>
      </c>
      <c r="I21" s="40">
        <v>0</v>
      </c>
      <c r="J21" s="40">
        <v>0</v>
      </c>
      <c r="K21" s="40">
        <v>0</v>
      </c>
      <c r="L21" s="40">
        <v>121.61187753999999</v>
      </c>
      <c r="M21" s="40">
        <v>0</v>
      </c>
      <c r="N21" s="40">
        <v>0</v>
      </c>
      <c r="O21" s="40">
        <v>0</v>
      </c>
      <c r="P21" s="40">
        <v>287.00242989000003</v>
      </c>
      <c r="Q21" s="40">
        <v>0</v>
      </c>
      <c r="R21" s="40">
        <v>0</v>
      </c>
      <c r="S21" s="40">
        <v>0</v>
      </c>
      <c r="T21" s="40">
        <v>0</v>
      </c>
      <c r="U21" s="40">
        <v>42.873197750000003</v>
      </c>
      <c r="V21" s="40">
        <v>24.70685684</v>
      </c>
      <c r="W21" s="40">
        <v>599.16527029999997</v>
      </c>
      <c r="X21" s="40">
        <v>189.83531169999995</v>
      </c>
      <c r="Y21" s="40">
        <v>1274.6681167900001</v>
      </c>
      <c r="Z21" s="40">
        <v>0</v>
      </c>
      <c r="AA21" s="40">
        <v>29.283897879999998</v>
      </c>
      <c r="AB21" s="40">
        <v>694.12682336</v>
      </c>
      <c r="AC21" s="40">
        <v>0</v>
      </c>
      <c r="AD21" s="40">
        <v>430.94932272999989</v>
      </c>
      <c r="AE21" s="40">
        <v>0</v>
      </c>
      <c r="AF21" s="40">
        <v>44.811632699999997</v>
      </c>
      <c r="AG21" s="40">
        <v>208.82984906999999</v>
      </c>
      <c r="AH21" s="40">
        <v>661.69488164000006</v>
      </c>
      <c r="AI21" s="40">
        <v>490.34050247999994</v>
      </c>
      <c r="AJ21" s="40">
        <v>22.527498340000001</v>
      </c>
      <c r="AK21" s="40">
        <v>210.9914551</v>
      </c>
      <c r="AL21" s="40">
        <v>0</v>
      </c>
      <c r="AM21" s="40">
        <v>0</v>
      </c>
      <c r="AN21" s="40">
        <v>574.60102867000001</v>
      </c>
      <c r="AO21" s="41">
        <f t="shared" si="0"/>
        <v>6394.5656167999996</v>
      </c>
      <c r="AP21" s="33"/>
    </row>
    <row r="22" spans="1:42" ht="18.95" customHeight="1">
      <c r="A22" s="39" t="s">
        <v>52</v>
      </c>
      <c r="B22" s="40">
        <v>71.708979450000001</v>
      </c>
      <c r="C22" s="40">
        <v>56.939997230000003</v>
      </c>
      <c r="D22" s="40">
        <v>272.05967396000005</v>
      </c>
      <c r="E22" s="40">
        <v>19.722312710000001</v>
      </c>
      <c r="F22" s="40">
        <v>20.513890449999998</v>
      </c>
      <c r="G22" s="40">
        <v>49.291998959999994</v>
      </c>
      <c r="H22" s="40">
        <v>0</v>
      </c>
      <c r="I22" s="40">
        <v>0</v>
      </c>
      <c r="J22" s="40">
        <v>0</v>
      </c>
      <c r="K22" s="40">
        <v>0</v>
      </c>
      <c r="L22" s="40">
        <v>129.25533287000002</v>
      </c>
      <c r="M22" s="40">
        <v>0</v>
      </c>
      <c r="N22" s="40">
        <v>0</v>
      </c>
      <c r="O22" s="40">
        <v>0</v>
      </c>
      <c r="P22" s="40">
        <v>282.22489244000002</v>
      </c>
      <c r="Q22" s="40">
        <v>0</v>
      </c>
      <c r="R22" s="40">
        <v>0</v>
      </c>
      <c r="S22" s="40">
        <v>0</v>
      </c>
      <c r="T22" s="40">
        <v>0</v>
      </c>
      <c r="U22" s="40">
        <v>48.143893389999995</v>
      </c>
      <c r="V22" s="40">
        <v>24.454222829999999</v>
      </c>
      <c r="W22" s="40">
        <v>586.48263202999999</v>
      </c>
      <c r="X22" s="40">
        <v>175.20439152</v>
      </c>
      <c r="Y22" s="40">
        <v>1248.0927553700001</v>
      </c>
      <c r="Z22" s="40">
        <v>0</v>
      </c>
      <c r="AA22" s="40">
        <v>25.267227980000001</v>
      </c>
      <c r="AB22" s="40">
        <v>741.58496933000004</v>
      </c>
      <c r="AC22" s="40">
        <v>0</v>
      </c>
      <c r="AD22" s="40">
        <v>439.97172992000003</v>
      </c>
      <c r="AE22" s="40">
        <v>0</v>
      </c>
      <c r="AF22" s="40">
        <v>46.487004550000002</v>
      </c>
      <c r="AG22" s="40">
        <v>209.61159923999998</v>
      </c>
      <c r="AH22" s="40">
        <v>641.69273743000008</v>
      </c>
      <c r="AI22" s="40">
        <v>478.01652762999998</v>
      </c>
      <c r="AJ22" s="40">
        <v>22.76869945</v>
      </c>
      <c r="AK22" s="40">
        <v>207.05838248999999</v>
      </c>
      <c r="AL22" s="40">
        <v>0</v>
      </c>
      <c r="AM22" s="40">
        <v>0</v>
      </c>
      <c r="AN22" s="40">
        <v>558.99054140999999</v>
      </c>
      <c r="AO22" s="41">
        <f t="shared" si="0"/>
        <v>6355.5443926400012</v>
      </c>
      <c r="AP22" s="33"/>
    </row>
    <row r="23" spans="1:42" ht="18.95" customHeight="1">
      <c r="A23" s="39" t="s">
        <v>53</v>
      </c>
      <c r="B23" s="40">
        <v>70.706991779999996</v>
      </c>
      <c r="C23" s="40">
        <v>57.809179559999997</v>
      </c>
      <c r="D23" s="40">
        <v>287.00345591000001</v>
      </c>
      <c r="E23" s="40">
        <v>18.114231749999998</v>
      </c>
      <c r="F23" s="40">
        <v>19.337789319999999</v>
      </c>
      <c r="G23" s="40">
        <v>49.371492320000002</v>
      </c>
      <c r="H23" s="40">
        <v>0</v>
      </c>
      <c r="I23" s="40">
        <v>0</v>
      </c>
      <c r="J23" s="40">
        <v>0</v>
      </c>
      <c r="K23" s="40">
        <v>0</v>
      </c>
      <c r="L23" s="40">
        <v>130.17902838999998</v>
      </c>
      <c r="M23" s="40">
        <v>0</v>
      </c>
      <c r="N23" s="40">
        <v>0</v>
      </c>
      <c r="O23" s="40">
        <v>0</v>
      </c>
      <c r="P23" s="40">
        <v>286.84658304999999</v>
      </c>
      <c r="Q23" s="40">
        <v>0</v>
      </c>
      <c r="R23" s="40">
        <v>0</v>
      </c>
      <c r="S23" s="40">
        <v>0</v>
      </c>
      <c r="T23" s="40">
        <v>0</v>
      </c>
      <c r="U23" s="40">
        <v>46.306081310000003</v>
      </c>
      <c r="V23" s="40">
        <v>24.730328549999999</v>
      </c>
      <c r="W23" s="40">
        <v>582.94171158999995</v>
      </c>
      <c r="X23" s="40">
        <v>162.29164836000004</v>
      </c>
      <c r="Y23" s="40">
        <v>1212.39298282</v>
      </c>
      <c r="Z23" s="40">
        <v>0</v>
      </c>
      <c r="AA23" s="40">
        <v>26.476086909999999</v>
      </c>
      <c r="AB23" s="40">
        <v>778.24793310000007</v>
      </c>
      <c r="AC23" s="40">
        <v>0</v>
      </c>
      <c r="AD23" s="40">
        <v>449.38599572999993</v>
      </c>
      <c r="AE23" s="40">
        <v>0</v>
      </c>
      <c r="AF23" s="40">
        <v>47.706246719999996</v>
      </c>
      <c r="AG23" s="40">
        <v>210.41788456</v>
      </c>
      <c r="AH23" s="40">
        <v>634.34604298000011</v>
      </c>
      <c r="AI23" s="40">
        <v>487.90945816000004</v>
      </c>
      <c r="AJ23" s="40">
        <v>23.080737790000001</v>
      </c>
      <c r="AK23" s="40">
        <v>200.27012123</v>
      </c>
      <c r="AL23" s="40">
        <v>0</v>
      </c>
      <c r="AM23" s="40">
        <v>0</v>
      </c>
      <c r="AN23" s="40">
        <v>546.68141400000002</v>
      </c>
      <c r="AO23" s="41">
        <f t="shared" si="0"/>
        <v>6352.5534258899997</v>
      </c>
      <c r="AP23" s="33"/>
    </row>
    <row r="24" spans="1:42" ht="18.95" customHeight="1">
      <c r="A24" s="39" t="s">
        <v>54</v>
      </c>
      <c r="B24" s="40">
        <v>69.273241859999999</v>
      </c>
      <c r="C24" s="40">
        <v>57.709438430000006</v>
      </c>
      <c r="D24" s="40">
        <v>295.59214910000003</v>
      </c>
      <c r="E24" s="40">
        <v>16.835393750000001</v>
      </c>
      <c r="F24" s="40">
        <v>20.350883059999997</v>
      </c>
      <c r="G24" s="40">
        <v>48.476844559999996</v>
      </c>
      <c r="H24" s="40">
        <v>0</v>
      </c>
      <c r="I24" s="40">
        <v>0</v>
      </c>
      <c r="J24" s="40">
        <v>0</v>
      </c>
      <c r="K24" s="40">
        <v>0</v>
      </c>
      <c r="L24" s="40">
        <v>132.05300543000001</v>
      </c>
      <c r="M24" s="40">
        <v>0</v>
      </c>
      <c r="N24" s="40">
        <v>0</v>
      </c>
      <c r="O24" s="40">
        <v>0</v>
      </c>
      <c r="P24" s="40">
        <v>275.02608885000001</v>
      </c>
      <c r="Q24" s="40">
        <v>0</v>
      </c>
      <c r="R24" s="40">
        <v>0</v>
      </c>
      <c r="S24" s="40">
        <v>0</v>
      </c>
      <c r="T24" s="40">
        <v>0</v>
      </c>
      <c r="U24" s="40">
        <v>43.947697720000008</v>
      </c>
      <c r="V24" s="40">
        <v>26.142074110000003</v>
      </c>
      <c r="W24" s="40">
        <v>577.90811196999994</v>
      </c>
      <c r="X24" s="40">
        <v>148.57554886</v>
      </c>
      <c r="Y24" s="40">
        <v>1227.18222756</v>
      </c>
      <c r="Z24" s="40">
        <v>0</v>
      </c>
      <c r="AA24" s="40">
        <v>28.269189360000002</v>
      </c>
      <c r="AB24" s="40">
        <v>794.72798763000014</v>
      </c>
      <c r="AC24" s="40">
        <v>0</v>
      </c>
      <c r="AD24" s="40">
        <v>473.78258992000008</v>
      </c>
      <c r="AE24" s="40">
        <v>0</v>
      </c>
      <c r="AF24" s="40">
        <v>50.25973639</v>
      </c>
      <c r="AG24" s="40">
        <v>210.87332357</v>
      </c>
      <c r="AH24" s="40">
        <v>628.76499516000001</v>
      </c>
      <c r="AI24" s="40">
        <v>535.50825156999997</v>
      </c>
      <c r="AJ24" s="40">
        <v>22.796888119999998</v>
      </c>
      <c r="AK24" s="40">
        <v>196.74308563</v>
      </c>
      <c r="AL24" s="40">
        <v>0</v>
      </c>
      <c r="AM24" s="40">
        <v>0</v>
      </c>
      <c r="AN24" s="40">
        <v>609.93617253999992</v>
      </c>
      <c r="AO24" s="41">
        <f t="shared" si="0"/>
        <v>6490.73492515</v>
      </c>
      <c r="AP24" s="33"/>
    </row>
    <row r="25" spans="1:42" ht="18.95" customHeight="1">
      <c r="A25" s="39" t="s">
        <v>55</v>
      </c>
      <c r="B25" s="40">
        <v>42.547046989999991</v>
      </c>
      <c r="C25" s="40">
        <v>50.515680339999996</v>
      </c>
      <c r="D25" s="40">
        <v>242.40389555999994</v>
      </c>
      <c r="E25" s="40">
        <v>0</v>
      </c>
      <c r="F25" s="40">
        <v>20.644533429999999</v>
      </c>
      <c r="G25" s="40">
        <v>47.424127729999995</v>
      </c>
      <c r="H25" s="40">
        <v>0</v>
      </c>
      <c r="I25" s="40">
        <v>0</v>
      </c>
      <c r="J25" s="40">
        <v>0</v>
      </c>
      <c r="K25" s="40">
        <v>0</v>
      </c>
      <c r="L25" s="40">
        <v>134.48639177000001</v>
      </c>
      <c r="M25" s="40">
        <v>0</v>
      </c>
      <c r="N25" s="40">
        <v>0</v>
      </c>
      <c r="O25" s="40">
        <v>0</v>
      </c>
      <c r="P25" s="40">
        <v>261.77297628000002</v>
      </c>
      <c r="Q25" s="40">
        <v>0</v>
      </c>
      <c r="R25" s="40">
        <v>0</v>
      </c>
      <c r="S25" s="40">
        <v>0</v>
      </c>
      <c r="T25" s="40">
        <v>0</v>
      </c>
      <c r="U25" s="40">
        <v>41.134785690000001</v>
      </c>
      <c r="V25" s="40">
        <v>26.362272090000001</v>
      </c>
      <c r="W25" s="40">
        <v>549.92460052000001</v>
      </c>
      <c r="X25" s="40">
        <v>137.13631102000005</v>
      </c>
      <c r="Y25" s="40">
        <v>1228.8856936300001</v>
      </c>
      <c r="Z25" s="40">
        <v>0</v>
      </c>
      <c r="AA25" s="40">
        <v>27.07182654</v>
      </c>
      <c r="AB25" s="40">
        <v>706.37196747999997</v>
      </c>
      <c r="AC25" s="40">
        <v>0</v>
      </c>
      <c r="AD25" s="40">
        <v>475.75279215999996</v>
      </c>
      <c r="AE25" s="40">
        <v>0</v>
      </c>
      <c r="AF25" s="40">
        <v>49.192732039999996</v>
      </c>
      <c r="AG25" s="40">
        <v>211.3421515</v>
      </c>
      <c r="AH25" s="40">
        <v>622.69938673000001</v>
      </c>
      <c r="AI25" s="40">
        <v>529.08702056999994</v>
      </c>
      <c r="AJ25" s="40">
        <v>22.234964680000001</v>
      </c>
      <c r="AK25" s="40">
        <v>187.78333742000001</v>
      </c>
      <c r="AL25" s="40">
        <v>0</v>
      </c>
      <c r="AM25" s="40">
        <v>0</v>
      </c>
      <c r="AN25" s="40">
        <v>648.15625604000002</v>
      </c>
      <c r="AO25" s="41">
        <f t="shared" si="0"/>
        <v>6262.93075021</v>
      </c>
      <c r="AP25" s="33"/>
    </row>
    <row r="26" spans="1:42" ht="9.9499999999999993" customHeight="1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3"/>
      <c r="AP26" s="33"/>
    </row>
    <row r="27" spans="1:42" ht="21.95" customHeight="1">
      <c r="A27" s="30">
        <v>2020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5"/>
      <c r="AP27" s="33"/>
    </row>
    <row r="28" spans="1:42" ht="9.949999999999999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3"/>
      <c r="AP28" s="33"/>
    </row>
    <row r="29" spans="1:42" s="38" customFormat="1" ht="18.95" customHeight="1">
      <c r="A29" s="39" t="s">
        <v>44</v>
      </c>
      <c r="B29" s="40">
        <v>42.539802269999996</v>
      </c>
      <c r="C29" s="40">
        <v>34.291068430000003</v>
      </c>
      <c r="D29" s="40">
        <v>206.92754199000001</v>
      </c>
      <c r="E29" s="40">
        <v>0</v>
      </c>
      <c r="F29" s="40">
        <v>19.731869969999998</v>
      </c>
      <c r="G29" s="40">
        <v>51.204867929999992</v>
      </c>
      <c r="H29" s="40">
        <v>0</v>
      </c>
      <c r="I29" s="40">
        <v>0</v>
      </c>
      <c r="J29" s="40">
        <v>0</v>
      </c>
      <c r="K29" s="40">
        <v>0</v>
      </c>
      <c r="L29" s="40">
        <v>127.57765329</v>
      </c>
      <c r="M29" s="40">
        <v>0</v>
      </c>
      <c r="N29" s="40">
        <v>0</v>
      </c>
      <c r="O29" s="40">
        <v>0</v>
      </c>
      <c r="P29" s="40">
        <v>249.07586074</v>
      </c>
      <c r="Q29" s="40">
        <v>0</v>
      </c>
      <c r="R29" s="40">
        <v>0</v>
      </c>
      <c r="S29" s="40">
        <v>0</v>
      </c>
      <c r="T29" s="40">
        <v>0</v>
      </c>
      <c r="U29" s="40">
        <v>40.05533698</v>
      </c>
      <c r="V29" s="40">
        <v>27.116017469999999</v>
      </c>
      <c r="W29" s="40">
        <v>507.01738951999999</v>
      </c>
      <c r="X29" s="40">
        <v>127.54142213999999</v>
      </c>
      <c r="Y29" s="40">
        <v>1206.88199878</v>
      </c>
      <c r="Z29" s="40">
        <v>0</v>
      </c>
      <c r="AA29" s="40">
        <v>26.928381110000007</v>
      </c>
      <c r="AB29" s="40">
        <v>588.27594332000001</v>
      </c>
      <c r="AC29" s="40">
        <v>0</v>
      </c>
      <c r="AD29" s="40">
        <v>472.31304471000004</v>
      </c>
      <c r="AE29" s="40">
        <v>0</v>
      </c>
      <c r="AF29" s="40">
        <v>47.624657290000002</v>
      </c>
      <c r="AG29" s="40">
        <v>211.81913700000001</v>
      </c>
      <c r="AH29" s="40">
        <v>620.41331577999995</v>
      </c>
      <c r="AI29" s="40">
        <v>521.36073875</v>
      </c>
      <c r="AJ29" s="40">
        <v>22.357793729999997</v>
      </c>
      <c r="AK29" s="40">
        <v>185.8608739</v>
      </c>
      <c r="AL29" s="40">
        <v>0</v>
      </c>
      <c r="AM29" s="40">
        <v>0</v>
      </c>
      <c r="AN29" s="40">
        <v>637.42737939000006</v>
      </c>
      <c r="AO29" s="41">
        <f t="shared" ref="AO29:AO40" si="1">SUM(B29:AN29)</f>
        <v>5974.342094489999</v>
      </c>
      <c r="AP29" s="33"/>
    </row>
    <row r="30" spans="1:42" ht="18.95" customHeight="1">
      <c r="A30" s="39" t="s">
        <v>45</v>
      </c>
      <c r="B30" s="40">
        <v>42.062624649999997</v>
      </c>
      <c r="C30" s="40">
        <v>22.739143410000001</v>
      </c>
      <c r="D30" s="40">
        <v>217.32889204000003</v>
      </c>
      <c r="E30" s="40">
        <v>0</v>
      </c>
      <c r="F30" s="40">
        <v>21.496914929999999</v>
      </c>
      <c r="G30" s="40">
        <v>50.169729339999996</v>
      </c>
      <c r="H30" s="40">
        <v>0</v>
      </c>
      <c r="I30" s="40">
        <v>0</v>
      </c>
      <c r="J30" s="40">
        <v>0</v>
      </c>
      <c r="K30" s="40">
        <v>0</v>
      </c>
      <c r="L30" s="40">
        <v>138.13676979000002</v>
      </c>
      <c r="M30" s="40">
        <v>0</v>
      </c>
      <c r="N30" s="40">
        <v>0</v>
      </c>
      <c r="O30" s="40">
        <v>0</v>
      </c>
      <c r="P30" s="40">
        <v>248.39040601000002</v>
      </c>
      <c r="Q30" s="40">
        <v>0</v>
      </c>
      <c r="R30" s="40">
        <v>0</v>
      </c>
      <c r="S30" s="40">
        <v>0</v>
      </c>
      <c r="T30" s="40">
        <v>0</v>
      </c>
      <c r="U30" s="40">
        <v>39.645779500000003</v>
      </c>
      <c r="V30" s="40">
        <v>27.768329089999998</v>
      </c>
      <c r="W30" s="40">
        <v>492.85297417999993</v>
      </c>
      <c r="X30" s="40">
        <v>119.74839709</v>
      </c>
      <c r="Y30" s="40">
        <v>1171.4808882</v>
      </c>
      <c r="Z30" s="40">
        <v>0</v>
      </c>
      <c r="AA30" s="40">
        <v>28.18479073</v>
      </c>
      <c r="AB30" s="40">
        <v>532.49699120999992</v>
      </c>
      <c r="AC30" s="40">
        <v>0</v>
      </c>
      <c r="AD30" s="40">
        <v>466.99543226000003</v>
      </c>
      <c r="AE30" s="40">
        <v>0</v>
      </c>
      <c r="AF30" s="40">
        <v>47.355793240000004</v>
      </c>
      <c r="AG30" s="40">
        <v>212.22570078000001</v>
      </c>
      <c r="AH30" s="40">
        <v>623.84539185000006</v>
      </c>
      <c r="AI30" s="40">
        <v>509.86407514000001</v>
      </c>
      <c r="AJ30" s="40">
        <v>22.1475796</v>
      </c>
      <c r="AK30" s="40">
        <v>191.45088555999999</v>
      </c>
      <c r="AL30" s="40">
        <v>0</v>
      </c>
      <c r="AM30" s="40">
        <v>0</v>
      </c>
      <c r="AN30" s="40">
        <v>633.40121260000001</v>
      </c>
      <c r="AO30" s="41">
        <f t="shared" si="1"/>
        <v>5859.7887011999992</v>
      </c>
      <c r="AP30" s="33"/>
    </row>
    <row r="31" spans="1:42" ht="18.95" customHeight="1">
      <c r="A31" s="39" t="s">
        <v>56</v>
      </c>
      <c r="B31" s="40">
        <v>37.137457820000002</v>
      </c>
      <c r="C31" s="40">
        <v>15.908014200000002</v>
      </c>
      <c r="D31" s="40">
        <v>222.19526642999998</v>
      </c>
      <c r="E31" s="40">
        <v>0</v>
      </c>
      <c r="F31" s="40">
        <v>17.700252560000003</v>
      </c>
      <c r="G31" s="40">
        <v>47.70516236000001</v>
      </c>
      <c r="H31" s="40">
        <v>0</v>
      </c>
      <c r="I31" s="40">
        <v>0</v>
      </c>
      <c r="J31" s="40">
        <v>0</v>
      </c>
      <c r="K31" s="40">
        <v>0</v>
      </c>
      <c r="L31" s="40">
        <v>129.19873222999999</v>
      </c>
      <c r="M31" s="40">
        <v>0</v>
      </c>
      <c r="N31" s="40">
        <v>0</v>
      </c>
      <c r="O31" s="40">
        <v>0</v>
      </c>
      <c r="P31" s="40">
        <v>256.98624765999995</v>
      </c>
      <c r="Q31" s="40">
        <v>0</v>
      </c>
      <c r="R31" s="40">
        <v>0</v>
      </c>
      <c r="S31" s="40">
        <v>0</v>
      </c>
      <c r="T31" s="40">
        <v>0</v>
      </c>
      <c r="U31" s="40">
        <v>38.562095649999996</v>
      </c>
      <c r="V31" s="40">
        <v>27.92876266</v>
      </c>
      <c r="W31" s="40">
        <v>483.56300016999995</v>
      </c>
      <c r="X31" s="40">
        <v>110.71374795</v>
      </c>
      <c r="Y31" s="40">
        <v>1147.8030645899998</v>
      </c>
      <c r="Z31" s="40">
        <v>0</v>
      </c>
      <c r="AA31" s="40">
        <v>28.24760925</v>
      </c>
      <c r="AB31" s="40">
        <v>522.82246988000009</v>
      </c>
      <c r="AC31" s="40">
        <v>0</v>
      </c>
      <c r="AD31" s="40">
        <v>458.84423726</v>
      </c>
      <c r="AE31" s="40">
        <v>0</v>
      </c>
      <c r="AF31" s="40">
        <v>46.381876730000002</v>
      </c>
      <c r="AG31" s="40">
        <v>212.68878029999999</v>
      </c>
      <c r="AH31" s="40">
        <v>610.70586671000001</v>
      </c>
      <c r="AI31" s="40">
        <v>502.11090152999998</v>
      </c>
      <c r="AJ31" s="40">
        <v>22.27769344</v>
      </c>
      <c r="AK31" s="40">
        <v>190.92296959000001</v>
      </c>
      <c r="AL31" s="40">
        <v>0</v>
      </c>
      <c r="AM31" s="40">
        <v>0</v>
      </c>
      <c r="AN31" s="40">
        <v>624.10511785000006</v>
      </c>
      <c r="AO31" s="41">
        <f t="shared" si="1"/>
        <v>5754.5093268199998</v>
      </c>
      <c r="AP31" s="33"/>
    </row>
    <row r="32" spans="1:42" ht="18.95" customHeight="1">
      <c r="A32" s="39" t="s">
        <v>47</v>
      </c>
      <c r="B32" s="40">
        <v>35.688898889999997</v>
      </c>
      <c r="C32" s="40">
        <v>13.664599620000001</v>
      </c>
      <c r="D32" s="40">
        <v>228.53519141000001</v>
      </c>
      <c r="E32" s="40">
        <v>0</v>
      </c>
      <c r="F32" s="40">
        <v>10.840108599999999</v>
      </c>
      <c r="G32" s="40">
        <v>45.158537230000007</v>
      </c>
      <c r="H32" s="40">
        <v>0</v>
      </c>
      <c r="I32" s="40">
        <v>0</v>
      </c>
      <c r="J32" s="40">
        <v>0</v>
      </c>
      <c r="K32" s="40">
        <v>0</v>
      </c>
      <c r="L32" s="40">
        <v>129.68452483999999</v>
      </c>
      <c r="M32" s="40">
        <v>0</v>
      </c>
      <c r="N32" s="40">
        <v>0</v>
      </c>
      <c r="O32" s="40">
        <v>0</v>
      </c>
      <c r="P32" s="40">
        <v>244.87627239999998</v>
      </c>
      <c r="Q32" s="40">
        <v>0</v>
      </c>
      <c r="R32" s="40">
        <v>0</v>
      </c>
      <c r="S32" s="40">
        <v>0</v>
      </c>
      <c r="T32" s="40">
        <v>0</v>
      </c>
      <c r="U32" s="40">
        <v>36.529298500000003</v>
      </c>
      <c r="V32" s="40">
        <v>27.39649752</v>
      </c>
      <c r="W32" s="40">
        <v>468.67419818000002</v>
      </c>
      <c r="X32" s="40">
        <v>102.26718489</v>
      </c>
      <c r="Y32" s="40">
        <v>1122.9512250400001</v>
      </c>
      <c r="Z32" s="40">
        <v>0</v>
      </c>
      <c r="AA32" s="40">
        <v>24.025809469999999</v>
      </c>
      <c r="AB32" s="40">
        <v>521.72357182999997</v>
      </c>
      <c r="AC32" s="40">
        <v>0</v>
      </c>
      <c r="AD32" s="40">
        <v>446.91711845999998</v>
      </c>
      <c r="AE32" s="40">
        <v>0</v>
      </c>
      <c r="AF32" s="40">
        <v>44.207015040000009</v>
      </c>
      <c r="AG32" s="40">
        <v>213.15975751000002</v>
      </c>
      <c r="AH32" s="40">
        <v>588.25715249999985</v>
      </c>
      <c r="AI32" s="40">
        <v>475.12222471000001</v>
      </c>
      <c r="AJ32" s="40">
        <v>21.97687861</v>
      </c>
      <c r="AK32" s="40">
        <v>181.08082724000002</v>
      </c>
      <c r="AL32" s="40">
        <v>0</v>
      </c>
      <c r="AM32" s="40">
        <v>0</v>
      </c>
      <c r="AN32" s="40">
        <v>616.35272186000009</v>
      </c>
      <c r="AO32" s="41">
        <f t="shared" si="1"/>
        <v>5599.0896143500004</v>
      </c>
      <c r="AP32" s="33"/>
    </row>
    <row r="33" spans="1:44" ht="18.95" customHeight="1">
      <c r="A33" s="39" t="s">
        <v>48</v>
      </c>
      <c r="B33" s="40">
        <v>33.031598910000007</v>
      </c>
      <c r="C33" s="40">
        <v>9.4413303700000011</v>
      </c>
      <c r="D33" s="40">
        <v>261.78092964000001</v>
      </c>
      <c r="E33" s="40">
        <v>0</v>
      </c>
      <c r="F33" s="40">
        <v>9.0531257499999995</v>
      </c>
      <c r="G33" s="40">
        <v>44.218044150000004</v>
      </c>
      <c r="H33" s="40">
        <v>0</v>
      </c>
      <c r="I33" s="40">
        <v>0</v>
      </c>
      <c r="J33" s="40">
        <v>0</v>
      </c>
      <c r="K33" s="40">
        <v>0</v>
      </c>
      <c r="L33" s="40">
        <v>123.95549064999999</v>
      </c>
      <c r="M33" s="40">
        <v>0</v>
      </c>
      <c r="N33" s="40">
        <v>0</v>
      </c>
      <c r="O33" s="40">
        <v>0</v>
      </c>
      <c r="P33" s="40">
        <v>242.20608823999999</v>
      </c>
      <c r="Q33" s="40">
        <v>0</v>
      </c>
      <c r="R33" s="40">
        <v>0</v>
      </c>
      <c r="S33" s="40">
        <v>0</v>
      </c>
      <c r="T33" s="40">
        <v>0</v>
      </c>
      <c r="U33" s="40">
        <v>33.9895365</v>
      </c>
      <c r="V33" s="40">
        <v>27.365788680000001</v>
      </c>
      <c r="W33" s="40">
        <v>480.02244179000002</v>
      </c>
      <c r="X33" s="40">
        <v>94.493914480000001</v>
      </c>
      <c r="Y33" s="40">
        <v>1108.18403747</v>
      </c>
      <c r="Z33" s="40">
        <v>0</v>
      </c>
      <c r="AA33" s="40">
        <v>22.659604639999998</v>
      </c>
      <c r="AB33" s="40">
        <v>581.47820664999983</v>
      </c>
      <c r="AC33" s="40">
        <v>0</v>
      </c>
      <c r="AD33" s="40">
        <v>431.56797763999998</v>
      </c>
      <c r="AE33" s="40">
        <v>0</v>
      </c>
      <c r="AF33" s="40">
        <v>42.607561770000004</v>
      </c>
      <c r="AG33" s="40">
        <v>213.52092356</v>
      </c>
      <c r="AH33" s="40">
        <v>574.76971126000001</v>
      </c>
      <c r="AI33" s="40">
        <v>471.32970223000001</v>
      </c>
      <c r="AJ33" s="40">
        <v>21.69091104</v>
      </c>
      <c r="AK33" s="40">
        <v>170.18208319999999</v>
      </c>
      <c r="AL33" s="40">
        <v>0</v>
      </c>
      <c r="AM33" s="40">
        <v>0</v>
      </c>
      <c r="AN33" s="40">
        <v>625.04180828999995</v>
      </c>
      <c r="AO33" s="41">
        <f t="shared" si="1"/>
        <v>5622.5908169100003</v>
      </c>
      <c r="AP33" s="33"/>
      <c r="AQ33" s="48"/>
      <c r="AR33" s="49"/>
    </row>
    <row r="34" spans="1:44" ht="18.95" customHeight="1">
      <c r="A34" s="39" t="s">
        <v>49</v>
      </c>
      <c r="B34" s="40">
        <v>31.433395350000001</v>
      </c>
      <c r="C34" s="40">
        <v>8.0986525500000006</v>
      </c>
      <c r="D34" s="40">
        <v>298.20846151999996</v>
      </c>
      <c r="E34" s="40">
        <v>0</v>
      </c>
      <c r="F34" s="40">
        <v>8.0959816499999988</v>
      </c>
      <c r="G34" s="40">
        <v>42.310344000000001</v>
      </c>
      <c r="H34" s="40">
        <v>0</v>
      </c>
      <c r="I34" s="40">
        <v>0</v>
      </c>
      <c r="J34" s="40">
        <v>0</v>
      </c>
      <c r="K34" s="40">
        <v>0</v>
      </c>
      <c r="L34" s="40">
        <v>130.52814608999998</v>
      </c>
      <c r="M34" s="40">
        <v>0</v>
      </c>
      <c r="N34" s="40">
        <v>0</v>
      </c>
      <c r="O34" s="40">
        <v>0</v>
      </c>
      <c r="P34" s="40">
        <v>241.07597158999997</v>
      </c>
      <c r="Q34" s="40">
        <v>0</v>
      </c>
      <c r="R34" s="40">
        <v>0</v>
      </c>
      <c r="S34" s="40">
        <v>0</v>
      </c>
      <c r="T34" s="40">
        <v>0</v>
      </c>
      <c r="U34" s="40">
        <v>31.683263459999999</v>
      </c>
      <c r="V34" s="40">
        <v>26.575622210000002</v>
      </c>
      <c r="W34" s="40">
        <v>481.68913922000007</v>
      </c>
      <c r="X34" s="40">
        <v>85.470809119999984</v>
      </c>
      <c r="Y34" s="40">
        <v>1091.4824668699998</v>
      </c>
      <c r="Z34" s="40">
        <v>0</v>
      </c>
      <c r="AA34" s="40">
        <v>21.114510229999997</v>
      </c>
      <c r="AB34" s="40">
        <v>689.60253364999994</v>
      </c>
      <c r="AC34" s="40">
        <v>0</v>
      </c>
      <c r="AD34" s="40">
        <v>439.37754268000003</v>
      </c>
      <c r="AE34" s="40">
        <v>0</v>
      </c>
      <c r="AF34" s="40">
        <v>39.532146529999991</v>
      </c>
      <c r="AG34" s="40">
        <v>213.98926693999999</v>
      </c>
      <c r="AH34" s="40">
        <v>550.90056464999998</v>
      </c>
      <c r="AI34" s="40">
        <v>440.57759598000001</v>
      </c>
      <c r="AJ34" s="40">
        <v>21.74408184</v>
      </c>
      <c r="AK34" s="40">
        <v>161.41602633000002</v>
      </c>
      <c r="AL34" s="40">
        <v>0</v>
      </c>
      <c r="AM34" s="40">
        <v>0</v>
      </c>
      <c r="AN34" s="40">
        <v>621.94897117000005</v>
      </c>
      <c r="AO34" s="41">
        <f t="shared" si="1"/>
        <v>5676.8554936300006</v>
      </c>
      <c r="AP34" s="33"/>
      <c r="AQ34" s="48"/>
      <c r="AR34" s="49"/>
    </row>
    <row r="35" spans="1:44" ht="18.95" customHeight="1">
      <c r="A35" s="39" t="s">
        <v>50</v>
      </c>
      <c r="B35" s="40">
        <v>30.881353190000002</v>
      </c>
      <c r="C35" s="40">
        <v>7.4915587699999993</v>
      </c>
      <c r="D35" s="40">
        <v>317.58952198000009</v>
      </c>
      <c r="E35" s="40">
        <v>0</v>
      </c>
      <c r="F35" s="40">
        <v>9.8733740300000008</v>
      </c>
      <c r="G35" s="40">
        <v>40.041863909999996</v>
      </c>
      <c r="H35" s="40">
        <v>0</v>
      </c>
      <c r="I35" s="40">
        <v>0</v>
      </c>
      <c r="J35" s="40">
        <v>0</v>
      </c>
      <c r="K35" s="40">
        <v>0</v>
      </c>
      <c r="L35" s="40">
        <v>137.94650368000001</v>
      </c>
      <c r="M35" s="40">
        <v>0</v>
      </c>
      <c r="N35" s="40">
        <v>0</v>
      </c>
      <c r="O35" s="40">
        <v>0</v>
      </c>
      <c r="P35" s="40">
        <v>251.37873166999998</v>
      </c>
      <c r="Q35" s="40">
        <v>0</v>
      </c>
      <c r="R35" s="40">
        <v>0</v>
      </c>
      <c r="S35" s="40">
        <v>0</v>
      </c>
      <c r="T35" s="40">
        <v>0</v>
      </c>
      <c r="U35" s="40">
        <v>30.775776739999994</v>
      </c>
      <c r="V35" s="40">
        <v>27.531824030000003</v>
      </c>
      <c r="W35" s="40">
        <v>492.20978053000005</v>
      </c>
      <c r="X35" s="40">
        <v>77.095857870000003</v>
      </c>
      <c r="Y35" s="40">
        <v>1082.9909903200003</v>
      </c>
      <c r="Z35" s="40">
        <v>0</v>
      </c>
      <c r="AA35" s="40">
        <v>20.437536780000002</v>
      </c>
      <c r="AB35" s="40">
        <v>760.26688655999999</v>
      </c>
      <c r="AC35" s="40">
        <v>0</v>
      </c>
      <c r="AD35" s="40">
        <v>441.24337439999994</v>
      </c>
      <c r="AE35" s="40">
        <v>0</v>
      </c>
      <c r="AF35" s="40">
        <v>38.757303090000001</v>
      </c>
      <c r="AG35" s="40">
        <v>214.41098713</v>
      </c>
      <c r="AH35" s="40">
        <v>534.14649457999997</v>
      </c>
      <c r="AI35" s="40">
        <v>436.41874435</v>
      </c>
      <c r="AJ35" s="40">
        <v>21.42938685</v>
      </c>
      <c r="AK35" s="40">
        <v>156.38425665</v>
      </c>
      <c r="AL35" s="40">
        <v>0</v>
      </c>
      <c r="AM35" s="40">
        <v>0</v>
      </c>
      <c r="AN35" s="40">
        <v>628.51188814</v>
      </c>
      <c r="AO35" s="41">
        <f t="shared" si="1"/>
        <v>5757.8139952499996</v>
      </c>
      <c r="AP35" s="33"/>
      <c r="AQ35" s="48"/>
      <c r="AR35" s="49"/>
    </row>
    <row r="36" spans="1:44" ht="18.95" customHeight="1">
      <c r="A36" s="39" t="s">
        <v>57</v>
      </c>
      <c r="B36" s="40">
        <v>27.862777269999995</v>
      </c>
      <c r="C36" s="40">
        <v>6.8121182500000002</v>
      </c>
      <c r="D36" s="40">
        <v>330.68434414000001</v>
      </c>
      <c r="E36" s="40">
        <v>0</v>
      </c>
      <c r="F36" s="40">
        <v>11.37085132</v>
      </c>
      <c r="G36" s="40">
        <v>38.376519729999991</v>
      </c>
      <c r="H36" s="40">
        <v>0</v>
      </c>
      <c r="I36" s="40">
        <v>0</v>
      </c>
      <c r="J36" s="40">
        <v>0</v>
      </c>
      <c r="K36" s="40">
        <v>0</v>
      </c>
      <c r="L36" s="40">
        <v>142.8172261</v>
      </c>
      <c r="M36" s="40">
        <v>10.750292440000001</v>
      </c>
      <c r="N36" s="40">
        <v>0</v>
      </c>
      <c r="O36" s="40">
        <v>0</v>
      </c>
      <c r="P36" s="40">
        <v>271.76154141000001</v>
      </c>
      <c r="Q36" s="40">
        <v>0</v>
      </c>
      <c r="R36" s="40">
        <v>0</v>
      </c>
      <c r="S36" s="40">
        <v>0</v>
      </c>
      <c r="T36" s="40">
        <v>0</v>
      </c>
      <c r="U36" s="40">
        <v>27.347628059999998</v>
      </c>
      <c r="V36" s="40">
        <v>30.376993220000003</v>
      </c>
      <c r="W36" s="40">
        <v>504.01882737999989</v>
      </c>
      <c r="X36" s="40">
        <v>69.52998482000001</v>
      </c>
      <c r="Y36" s="40">
        <v>1068.7014734899999</v>
      </c>
      <c r="Z36" s="40">
        <v>0</v>
      </c>
      <c r="AA36" s="40">
        <v>19.893086329999999</v>
      </c>
      <c r="AB36" s="40">
        <v>798.15087267999991</v>
      </c>
      <c r="AC36" s="40">
        <v>0</v>
      </c>
      <c r="AD36" s="40">
        <v>448.49684527999995</v>
      </c>
      <c r="AE36" s="40">
        <v>0</v>
      </c>
      <c r="AF36" s="40">
        <v>38.627523279999998</v>
      </c>
      <c r="AG36" s="40">
        <v>214.92531588999998</v>
      </c>
      <c r="AH36" s="40">
        <v>523.01453751999998</v>
      </c>
      <c r="AI36" s="40">
        <v>453.94206033</v>
      </c>
      <c r="AJ36" s="40">
        <v>21.627621509999997</v>
      </c>
      <c r="AK36" s="40">
        <v>154.19527202</v>
      </c>
      <c r="AL36" s="40">
        <v>0</v>
      </c>
      <c r="AM36" s="40">
        <v>0</v>
      </c>
      <c r="AN36" s="40">
        <v>636.83579329999998</v>
      </c>
      <c r="AO36" s="41">
        <f t="shared" si="1"/>
        <v>5850.1195057699997</v>
      </c>
      <c r="AP36" s="33"/>
      <c r="AQ36" s="48"/>
      <c r="AR36" s="49"/>
    </row>
    <row r="37" spans="1:44" ht="18.95" customHeight="1">
      <c r="A37" s="39" t="s">
        <v>52</v>
      </c>
      <c r="B37" s="40">
        <v>24.054512229999997</v>
      </c>
      <c r="C37" s="40">
        <v>2.9232191199999997</v>
      </c>
      <c r="D37" s="40">
        <v>344.36141873000003</v>
      </c>
      <c r="E37" s="40">
        <v>0</v>
      </c>
      <c r="F37" s="40">
        <v>12.608726780000001</v>
      </c>
      <c r="G37" s="40">
        <v>37.995376159999999</v>
      </c>
      <c r="H37" s="40">
        <v>0</v>
      </c>
      <c r="I37" s="40">
        <v>0</v>
      </c>
      <c r="J37" s="40">
        <v>0</v>
      </c>
      <c r="K37" s="40">
        <v>0</v>
      </c>
      <c r="L37" s="40">
        <v>149.75916564999997</v>
      </c>
      <c r="M37" s="40">
        <v>11.43891687</v>
      </c>
      <c r="N37" s="40">
        <v>0</v>
      </c>
      <c r="O37" s="40">
        <v>0</v>
      </c>
      <c r="P37" s="40">
        <v>274.48754945000007</v>
      </c>
      <c r="Q37" s="40">
        <v>0</v>
      </c>
      <c r="R37" s="40">
        <v>0</v>
      </c>
      <c r="S37" s="40">
        <v>0</v>
      </c>
      <c r="T37" s="40">
        <v>0</v>
      </c>
      <c r="U37" s="40">
        <v>27.566147730000001</v>
      </c>
      <c r="V37" s="40">
        <v>31.346415369999999</v>
      </c>
      <c r="W37" s="40">
        <v>517.18870530000004</v>
      </c>
      <c r="X37" s="40">
        <v>63.905255729999993</v>
      </c>
      <c r="Y37" s="40">
        <v>1055.3198471599999</v>
      </c>
      <c r="Z37" s="40">
        <v>0</v>
      </c>
      <c r="AA37" s="40">
        <v>20.766730930000005</v>
      </c>
      <c r="AB37" s="40">
        <v>849.65389874000016</v>
      </c>
      <c r="AC37" s="40">
        <v>0</v>
      </c>
      <c r="AD37" s="40">
        <v>457.85159833999995</v>
      </c>
      <c r="AE37" s="40">
        <v>0</v>
      </c>
      <c r="AF37" s="40">
        <v>39.910203280000005</v>
      </c>
      <c r="AG37" s="40">
        <v>215.21979533999999</v>
      </c>
      <c r="AH37" s="40">
        <v>514.57245825999996</v>
      </c>
      <c r="AI37" s="40">
        <v>466.77579915999996</v>
      </c>
      <c r="AJ37" s="40">
        <v>21.815006780000001</v>
      </c>
      <c r="AK37" s="40">
        <v>152.55709777000001</v>
      </c>
      <c r="AL37" s="40">
        <v>0</v>
      </c>
      <c r="AM37" s="40">
        <v>0</v>
      </c>
      <c r="AN37" s="40">
        <v>648.49490282000011</v>
      </c>
      <c r="AO37" s="41">
        <f t="shared" si="1"/>
        <v>5940.5727476999991</v>
      </c>
      <c r="AP37" s="33"/>
      <c r="AQ37" s="48"/>
      <c r="AR37" s="49"/>
    </row>
    <row r="38" spans="1:44" ht="18.95" customHeight="1">
      <c r="A38" s="39" t="s">
        <v>53</v>
      </c>
      <c r="B38" s="40">
        <v>20.938572920000002</v>
      </c>
      <c r="C38" s="40">
        <v>2.5827635799999999</v>
      </c>
      <c r="D38" s="40">
        <v>365.90246006000007</v>
      </c>
      <c r="E38" s="40">
        <v>0</v>
      </c>
      <c r="F38" s="40">
        <v>12.53524423</v>
      </c>
      <c r="G38" s="40">
        <v>36.585475860000003</v>
      </c>
      <c r="H38" s="40">
        <v>69.482879920000002</v>
      </c>
      <c r="I38" s="40">
        <v>0</v>
      </c>
      <c r="J38" s="40">
        <v>0</v>
      </c>
      <c r="K38" s="40">
        <v>0</v>
      </c>
      <c r="L38" s="40">
        <v>162.65426274000001</v>
      </c>
      <c r="M38" s="40">
        <v>12.710725729999998</v>
      </c>
      <c r="N38" s="40">
        <v>0</v>
      </c>
      <c r="O38" s="40">
        <v>0</v>
      </c>
      <c r="P38" s="40">
        <v>293.41954670999996</v>
      </c>
      <c r="Q38" s="40">
        <v>0</v>
      </c>
      <c r="R38" s="40">
        <v>0</v>
      </c>
      <c r="S38" s="40">
        <v>0</v>
      </c>
      <c r="T38" s="40">
        <v>0</v>
      </c>
      <c r="U38" s="40">
        <v>26.040012709999999</v>
      </c>
      <c r="V38" s="40">
        <v>33.161167550000002</v>
      </c>
      <c r="W38" s="40">
        <v>535.87163125999996</v>
      </c>
      <c r="X38" s="40">
        <v>58.369430630000004</v>
      </c>
      <c r="Y38" s="40">
        <v>1038.3101721099999</v>
      </c>
      <c r="Z38" s="40">
        <v>0</v>
      </c>
      <c r="AA38" s="40">
        <v>20.486274470000001</v>
      </c>
      <c r="AB38" s="40">
        <v>921.47608462999983</v>
      </c>
      <c r="AC38" s="40">
        <v>0</v>
      </c>
      <c r="AD38" s="40">
        <v>471.59907066999995</v>
      </c>
      <c r="AE38" s="40">
        <v>0</v>
      </c>
      <c r="AF38" s="40">
        <v>39.214224969999997</v>
      </c>
      <c r="AG38" s="40">
        <v>215.46413067</v>
      </c>
      <c r="AH38" s="40">
        <v>512.35480273999997</v>
      </c>
      <c r="AI38" s="40">
        <v>492.68306822999995</v>
      </c>
      <c r="AJ38" s="40">
        <v>22.046120420000001</v>
      </c>
      <c r="AK38" s="40">
        <v>154.11816586</v>
      </c>
      <c r="AL38" s="40">
        <v>0</v>
      </c>
      <c r="AM38" s="40">
        <v>0</v>
      </c>
      <c r="AN38" s="40">
        <v>652.17636502999994</v>
      </c>
      <c r="AO38" s="41">
        <f t="shared" si="1"/>
        <v>6170.1826536999988</v>
      </c>
      <c r="AP38" s="33"/>
      <c r="AQ38" s="48"/>
      <c r="AR38" s="49"/>
    </row>
    <row r="39" spans="1:44" ht="18.95" customHeight="1">
      <c r="A39" s="39" t="s">
        <v>54</v>
      </c>
      <c r="B39" s="40">
        <v>17.019643809999998</v>
      </c>
      <c r="C39" s="40">
        <v>2.3915023999999998</v>
      </c>
      <c r="D39" s="40">
        <v>368.84266542999995</v>
      </c>
      <c r="E39" s="40">
        <v>0</v>
      </c>
      <c r="F39" s="40">
        <v>12.2252916</v>
      </c>
      <c r="G39" s="40">
        <v>34.134704959999993</v>
      </c>
      <c r="H39" s="40">
        <v>73.970394180000014</v>
      </c>
      <c r="I39" s="40">
        <v>0</v>
      </c>
      <c r="J39" s="40">
        <v>0</v>
      </c>
      <c r="K39" s="40">
        <v>0</v>
      </c>
      <c r="L39" s="40">
        <v>161.49728114000001</v>
      </c>
      <c r="M39" s="40">
        <v>13.912554109999999</v>
      </c>
      <c r="N39" s="40">
        <v>0</v>
      </c>
      <c r="O39" s="40">
        <v>0</v>
      </c>
      <c r="P39" s="40">
        <v>355.40726626999992</v>
      </c>
      <c r="Q39" s="40">
        <v>0</v>
      </c>
      <c r="R39" s="40">
        <v>0</v>
      </c>
      <c r="S39" s="40">
        <v>0</v>
      </c>
      <c r="T39" s="40">
        <v>0</v>
      </c>
      <c r="U39" s="40">
        <v>24.571358540000002</v>
      </c>
      <c r="V39" s="40">
        <v>34.705806490000001</v>
      </c>
      <c r="W39" s="40">
        <v>545.93416401000002</v>
      </c>
      <c r="X39" s="40">
        <v>53.534926940000005</v>
      </c>
      <c r="Y39" s="40">
        <v>1048.6736735299999</v>
      </c>
      <c r="Z39" s="40">
        <v>0</v>
      </c>
      <c r="AA39" s="40">
        <v>18.527225829999999</v>
      </c>
      <c r="AB39" s="40">
        <v>958.70837887999994</v>
      </c>
      <c r="AC39" s="40">
        <v>0</v>
      </c>
      <c r="AD39" s="40">
        <v>489.61691427</v>
      </c>
      <c r="AE39" s="40">
        <v>0</v>
      </c>
      <c r="AF39" s="40">
        <v>36.370541440000004</v>
      </c>
      <c r="AG39" s="40">
        <v>0</v>
      </c>
      <c r="AH39" s="40">
        <v>514.83384283999999</v>
      </c>
      <c r="AI39" s="40">
        <v>548.37066845999993</v>
      </c>
      <c r="AJ39" s="40">
        <v>22.741272799999997</v>
      </c>
      <c r="AK39" s="40">
        <v>155.55673487999996</v>
      </c>
      <c r="AL39" s="40">
        <v>0</v>
      </c>
      <c r="AM39" s="40">
        <v>0</v>
      </c>
      <c r="AN39" s="40">
        <v>730.03171783000005</v>
      </c>
      <c r="AO39" s="41">
        <f t="shared" si="1"/>
        <v>6221.5785306400003</v>
      </c>
      <c r="AP39" s="33"/>
      <c r="AQ39" s="48"/>
      <c r="AR39" s="49"/>
    </row>
    <row r="40" spans="1:44" ht="18.95" customHeight="1">
      <c r="A40" s="39" t="s">
        <v>55</v>
      </c>
      <c r="B40" s="40">
        <v>17.017232019999998</v>
      </c>
      <c r="C40" s="40">
        <v>1.9037980000000001</v>
      </c>
      <c r="D40" s="40">
        <v>294.01123414</v>
      </c>
      <c r="E40" s="40">
        <v>0</v>
      </c>
      <c r="F40" s="40">
        <v>12.21548782</v>
      </c>
      <c r="G40" s="40">
        <v>32.0769795</v>
      </c>
      <c r="H40" s="40">
        <v>79.674436</v>
      </c>
      <c r="I40" s="40">
        <v>0</v>
      </c>
      <c r="J40" s="40">
        <v>0</v>
      </c>
      <c r="K40" s="40">
        <v>0</v>
      </c>
      <c r="L40" s="40">
        <v>170.11252951</v>
      </c>
      <c r="M40" s="40">
        <v>12.73959331</v>
      </c>
      <c r="N40" s="40">
        <v>0</v>
      </c>
      <c r="O40" s="40">
        <v>0</v>
      </c>
      <c r="P40" s="40">
        <v>389.7466033899999</v>
      </c>
      <c r="Q40" s="40">
        <v>0</v>
      </c>
      <c r="R40" s="40">
        <v>0</v>
      </c>
      <c r="S40" s="40">
        <v>0</v>
      </c>
      <c r="T40" s="40">
        <v>0</v>
      </c>
      <c r="U40" s="40">
        <v>22.11944334</v>
      </c>
      <c r="V40" s="40">
        <v>35.486840660000006</v>
      </c>
      <c r="W40" s="40">
        <v>549.77516119999996</v>
      </c>
      <c r="X40" s="40">
        <v>47.824829099999995</v>
      </c>
      <c r="Y40" s="40">
        <v>1061.7965848699998</v>
      </c>
      <c r="Z40" s="40">
        <v>0</v>
      </c>
      <c r="AA40" s="40">
        <v>20.428548600000003</v>
      </c>
      <c r="AB40" s="40">
        <v>1013.3632098800001</v>
      </c>
      <c r="AC40" s="40">
        <v>0</v>
      </c>
      <c r="AD40" s="40">
        <v>491.57087655000009</v>
      </c>
      <c r="AE40" s="40">
        <v>0</v>
      </c>
      <c r="AF40" s="40">
        <v>38.096096600000003</v>
      </c>
      <c r="AG40" s="40">
        <v>0</v>
      </c>
      <c r="AH40" s="40">
        <v>518.64417650999997</v>
      </c>
      <c r="AI40" s="40">
        <v>527.31987001999994</v>
      </c>
      <c r="AJ40" s="40">
        <v>22.926168930000003</v>
      </c>
      <c r="AK40" s="40">
        <v>152.49009950999999</v>
      </c>
      <c r="AL40" s="40">
        <v>0</v>
      </c>
      <c r="AM40" s="40">
        <v>0</v>
      </c>
      <c r="AN40" s="40">
        <v>751.52057943999989</v>
      </c>
      <c r="AO40" s="41">
        <f t="shared" si="1"/>
        <v>6262.8603788999999</v>
      </c>
      <c r="AP40" s="33"/>
      <c r="AQ40" s="48"/>
      <c r="AR40" s="49"/>
    </row>
    <row r="41" spans="1:44" ht="9.9499999999999993" customHeight="1">
      <c r="A41" s="42"/>
      <c r="B41" s="35"/>
      <c r="C41" s="35"/>
      <c r="D41" s="35"/>
      <c r="E41" s="35"/>
      <c r="F41" s="35"/>
      <c r="G41" s="50"/>
      <c r="H41" s="50"/>
      <c r="I41" s="50"/>
      <c r="J41" s="50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50"/>
      <c r="V41" s="50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3"/>
      <c r="AP41" s="33"/>
      <c r="AQ41" s="48"/>
      <c r="AR41" s="49"/>
    </row>
    <row r="42" spans="1:44" ht="21.95" customHeight="1">
      <c r="A42" s="30" t="s">
        <v>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33"/>
      <c r="AQ42" s="48"/>
      <c r="AR42" s="49"/>
    </row>
    <row r="43" spans="1:44" ht="9.9499999999999993" customHeight="1">
      <c r="A43" s="42"/>
      <c r="B43" s="35"/>
      <c r="C43" s="35"/>
      <c r="D43" s="35"/>
      <c r="E43" s="35"/>
      <c r="F43" s="35"/>
      <c r="G43" s="50"/>
      <c r="H43" s="50"/>
      <c r="I43" s="50"/>
      <c r="J43" s="5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50"/>
      <c r="V43" s="50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3"/>
      <c r="AP43" s="33"/>
      <c r="AQ43" s="48"/>
      <c r="AR43" s="51"/>
    </row>
    <row r="44" spans="1:44" ht="18.95" customHeight="1">
      <c r="A44" s="39" t="s">
        <v>44</v>
      </c>
      <c r="B44" s="40">
        <v>12.948374039999999</v>
      </c>
      <c r="C44" s="40">
        <v>1.5610611999999999</v>
      </c>
      <c r="D44" s="40">
        <v>245.94212665000001</v>
      </c>
      <c r="E44" s="40">
        <v>0</v>
      </c>
      <c r="F44" s="40">
        <v>13.64130982</v>
      </c>
      <c r="G44" s="40">
        <v>39.601257259999997</v>
      </c>
      <c r="H44" s="40">
        <v>61.915061799999997</v>
      </c>
      <c r="I44" s="40">
        <v>0</v>
      </c>
      <c r="J44" s="40">
        <v>0</v>
      </c>
      <c r="K44" s="40">
        <v>0</v>
      </c>
      <c r="L44" s="40">
        <v>169.94435787</v>
      </c>
      <c r="M44" s="40">
        <v>16.3832874</v>
      </c>
      <c r="N44" s="40">
        <v>3.3667429700000002</v>
      </c>
      <c r="O44" s="40">
        <v>0</v>
      </c>
      <c r="P44" s="40">
        <v>354.88563506999998</v>
      </c>
      <c r="Q44" s="40">
        <v>0</v>
      </c>
      <c r="R44" s="40">
        <v>0</v>
      </c>
      <c r="S44" s="40">
        <v>0</v>
      </c>
      <c r="T44" s="40">
        <v>0</v>
      </c>
      <c r="U44" s="40">
        <v>19.37979322</v>
      </c>
      <c r="V44" s="40">
        <v>36.534768960000001</v>
      </c>
      <c r="W44" s="40">
        <v>530.08993150000003</v>
      </c>
      <c r="X44" s="40">
        <v>43.066785369999998</v>
      </c>
      <c r="Y44" s="40">
        <v>1059.15119652</v>
      </c>
      <c r="Z44" s="40">
        <v>0</v>
      </c>
      <c r="AA44" s="40">
        <v>20.689449870000001</v>
      </c>
      <c r="AB44" s="40">
        <v>898.28915484000004</v>
      </c>
      <c r="AC44" s="40">
        <v>0</v>
      </c>
      <c r="AD44" s="40">
        <v>493.74340027999995</v>
      </c>
      <c r="AE44" s="40">
        <v>978.92990059000067</v>
      </c>
      <c r="AF44" s="40">
        <v>39.696550760000001</v>
      </c>
      <c r="AG44" s="40">
        <v>0</v>
      </c>
      <c r="AH44" s="40">
        <v>529.30314772000008</v>
      </c>
      <c r="AI44" s="40">
        <v>545.89456030999997</v>
      </c>
      <c r="AJ44" s="40">
        <v>22.789813219999999</v>
      </c>
      <c r="AK44" s="40">
        <v>152.55761841999998</v>
      </c>
      <c r="AL44" s="40">
        <v>0</v>
      </c>
      <c r="AM44" s="40">
        <v>0</v>
      </c>
      <c r="AN44" s="40">
        <v>741.11839297000006</v>
      </c>
      <c r="AO44" s="41">
        <f t="shared" ref="AO44:AO55" si="2">SUM(B44:AN44)</f>
        <v>7031.4236786299998</v>
      </c>
      <c r="AP44" s="33"/>
      <c r="AQ44" s="48"/>
      <c r="AR44" s="51"/>
    </row>
    <row r="45" spans="1:44" ht="18.95" customHeight="1">
      <c r="A45" s="39" t="s">
        <v>45</v>
      </c>
      <c r="B45" s="40">
        <v>11.86510208</v>
      </c>
      <c r="C45" s="40">
        <v>0</v>
      </c>
      <c r="D45" s="40">
        <v>228.09932996000001</v>
      </c>
      <c r="E45" s="40">
        <v>0</v>
      </c>
      <c r="F45" s="40">
        <v>14.07885986</v>
      </c>
      <c r="G45" s="40">
        <v>39.38458704</v>
      </c>
      <c r="H45" s="40">
        <v>59.791664779999998</v>
      </c>
      <c r="I45" s="40">
        <v>0</v>
      </c>
      <c r="J45" s="40">
        <v>0</v>
      </c>
      <c r="K45" s="40">
        <v>0</v>
      </c>
      <c r="L45" s="40">
        <v>169.71547697</v>
      </c>
      <c r="M45" s="40">
        <v>17.469986210000002</v>
      </c>
      <c r="N45" s="40">
        <v>3.20726062</v>
      </c>
      <c r="O45" s="40">
        <v>0</v>
      </c>
      <c r="P45" s="40">
        <v>368.57279858999999</v>
      </c>
      <c r="Q45" s="40">
        <v>0.10005385</v>
      </c>
      <c r="R45" s="40">
        <v>0</v>
      </c>
      <c r="S45" s="40">
        <v>235.17924436000001</v>
      </c>
      <c r="T45" s="40">
        <v>0</v>
      </c>
      <c r="U45" s="40">
        <v>18.175249280000003</v>
      </c>
      <c r="V45" s="40">
        <v>36.920747640000002</v>
      </c>
      <c r="W45" s="40">
        <v>530.58524268999997</v>
      </c>
      <c r="X45" s="40">
        <v>38.998863479999997</v>
      </c>
      <c r="Y45" s="40">
        <v>1058.92996292</v>
      </c>
      <c r="Z45" s="40">
        <v>0</v>
      </c>
      <c r="AA45" s="40">
        <v>20.890684929999999</v>
      </c>
      <c r="AB45" s="40">
        <v>826.88525572000003</v>
      </c>
      <c r="AC45" s="40">
        <v>0</v>
      </c>
      <c r="AD45" s="40">
        <v>494.44436310000003</v>
      </c>
      <c r="AE45" s="40">
        <v>947.29747926000061</v>
      </c>
      <c r="AF45" s="40">
        <v>40.831870939999995</v>
      </c>
      <c r="AG45" s="40">
        <v>0</v>
      </c>
      <c r="AH45" s="40">
        <v>535.31280849999996</v>
      </c>
      <c r="AI45" s="40">
        <v>544.61852408000004</v>
      </c>
      <c r="AJ45" s="40">
        <v>23.306007770000001</v>
      </c>
      <c r="AK45" s="40">
        <v>152.83559908000001</v>
      </c>
      <c r="AL45" s="40">
        <v>0</v>
      </c>
      <c r="AM45" s="40">
        <v>0</v>
      </c>
      <c r="AN45" s="40">
        <v>735.61433915999999</v>
      </c>
      <c r="AO45" s="41">
        <f t="shared" si="2"/>
        <v>7153.1113628700004</v>
      </c>
      <c r="AP45" s="33"/>
      <c r="AQ45" s="48"/>
      <c r="AR45" s="51"/>
    </row>
    <row r="46" spans="1:44" ht="18.75" customHeight="1">
      <c r="A46" s="39" t="s">
        <v>46</v>
      </c>
      <c r="B46" s="40">
        <v>6.2502175400000004</v>
      </c>
      <c r="C46" s="40">
        <v>0</v>
      </c>
      <c r="D46" s="40">
        <v>231.12645406000001</v>
      </c>
      <c r="E46" s="40">
        <v>0</v>
      </c>
      <c r="F46" s="40">
        <v>14.67575454</v>
      </c>
      <c r="G46" s="40">
        <v>37.381038509999996</v>
      </c>
      <c r="H46" s="40">
        <v>61.691190799999994</v>
      </c>
      <c r="I46" s="40">
        <v>0</v>
      </c>
      <c r="J46" s="40">
        <v>0</v>
      </c>
      <c r="K46" s="40">
        <v>0</v>
      </c>
      <c r="L46" s="40">
        <v>173.92790911</v>
      </c>
      <c r="M46" s="40">
        <v>19.320812149999998</v>
      </c>
      <c r="N46" s="40">
        <v>2.9233577599999996</v>
      </c>
      <c r="O46" s="40">
        <v>0</v>
      </c>
      <c r="P46" s="40">
        <v>373.96604522000001</v>
      </c>
      <c r="Q46" s="40">
        <v>3.1811952900000002</v>
      </c>
      <c r="R46" s="40">
        <v>0</v>
      </c>
      <c r="S46" s="40">
        <v>216.41595233999999</v>
      </c>
      <c r="T46" s="40">
        <v>0</v>
      </c>
      <c r="U46" s="40">
        <v>16.6994592</v>
      </c>
      <c r="V46" s="40">
        <v>38.232103080000002</v>
      </c>
      <c r="W46" s="40">
        <v>538.02378116</v>
      </c>
      <c r="X46" s="40">
        <v>34.70895745</v>
      </c>
      <c r="Y46" s="40">
        <v>1062.0813290900001</v>
      </c>
      <c r="Z46" s="40">
        <v>0</v>
      </c>
      <c r="AA46" s="40">
        <v>21.201799359999999</v>
      </c>
      <c r="AB46" s="40">
        <v>768.52638922000006</v>
      </c>
      <c r="AC46" s="40">
        <v>0</v>
      </c>
      <c r="AD46" s="40">
        <v>492.29310916000003</v>
      </c>
      <c r="AE46" s="40">
        <v>946.72960260000002</v>
      </c>
      <c r="AF46" s="40">
        <v>40.589127689999998</v>
      </c>
      <c r="AG46" s="40">
        <v>0</v>
      </c>
      <c r="AH46" s="40">
        <v>548.95286438000005</v>
      </c>
      <c r="AI46" s="40">
        <v>557.85945810999999</v>
      </c>
      <c r="AJ46" s="40">
        <v>23.359226890000002</v>
      </c>
      <c r="AK46" s="40">
        <v>153.48294253</v>
      </c>
      <c r="AL46" s="40">
        <v>0</v>
      </c>
      <c r="AM46" s="40">
        <v>0</v>
      </c>
      <c r="AN46" s="40">
        <v>734.71635088999994</v>
      </c>
      <c r="AO46" s="41">
        <f t="shared" si="2"/>
        <v>7118.3164281300024</v>
      </c>
      <c r="AP46" s="33"/>
      <c r="AQ46" s="48"/>
      <c r="AR46" s="51"/>
    </row>
    <row r="47" spans="1:44" ht="18.75" customHeight="1">
      <c r="A47" s="39" t="s">
        <v>47</v>
      </c>
      <c r="B47" s="40">
        <v>3.8365052999999998</v>
      </c>
      <c r="C47" s="40">
        <v>0</v>
      </c>
      <c r="D47" s="40">
        <v>240.17731479</v>
      </c>
      <c r="E47" s="40">
        <v>0</v>
      </c>
      <c r="F47" s="40">
        <v>14.70716341</v>
      </c>
      <c r="G47" s="40">
        <v>35.752364549999996</v>
      </c>
      <c r="H47" s="40">
        <v>61.427597560000002</v>
      </c>
      <c r="I47" s="40">
        <v>0</v>
      </c>
      <c r="J47" s="40">
        <v>0</v>
      </c>
      <c r="K47" s="40">
        <v>0</v>
      </c>
      <c r="L47" s="40">
        <v>177.41681915000001</v>
      </c>
      <c r="M47" s="40">
        <v>19.345469720000001</v>
      </c>
      <c r="N47" s="40">
        <v>2.8357477499999999</v>
      </c>
      <c r="O47" s="40">
        <v>0</v>
      </c>
      <c r="P47" s="40">
        <v>394.8937712</v>
      </c>
      <c r="Q47" s="40">
        <v>10.67684695</v>
      </c>
      <c r="R47" s="40">
        <v>0</v>
      </c>
      <c r="S47" s="40">
        <v>201.92761665999998</v>
      </c>
      <c r="T47" s="40">
        <v>0</v>
      </c>
      <c r="U47" s="40">
        <v>17.60287435</v>
      </c>
      <c r="V47" s="40">
        <v>39.312682439999996</v>
      </c>
      <c r="W47" s="40">
        <v>550.08828254999992</v>
      </c>
      <c r="X47" s="40">
        <v>31.070808449999998</v>
      </c>
      <c r="Y47" s="40">
        <v>1058.0255252699999</v>
      </c>
      <c r="Z47" s="40">
        <v>0</v>
      </c>
      <c r="AA47" s="40">
        <v>21.06955284</v>
      </c>
      <c r="AB47" s="40">
        <v>691.76037953999992</v>
      </c>
      <c r="AC47" s="40">
        <v>0</v>
      </c>
      <c r="AD47" s="40">
        <v>488.54226408999995</v>
      </c>
      <c r="AE47" s="40">
        <v>948.35432625999999</v>
      </c>
      <c r="AF47" s="40">
        <v>41.219010279999999</v>
      </c>
      <c r="AG47" s="40">
        <v>0</v>
      </c>
      <c r="AH47" s="40">
        <v>564.9500309199999</v>
      </c>
      <c r="AI47" s="40">
        <v>563.35251557000004</v>
      </c>
      <c r="AJ47" s="40">
        <v>23.97727841</v>
      </c>
      <c r="AK47" s="40">
        <v>154.65155102</v>
      </c>
      <c r="AL47" s="40">
        <v>0</v>
      </c>
      <c r="AM47" s="40">
        <v>0</v>
      </c>
      <c r="AN47" s="40">
        <v>741.66153853999992</v>
      </c>
      <c r="AO47" s="41">
        <f t="shared" si="2"/>
        <v>7098.6358375699992</v>
      </c>
      <c r="AP47" s="33"/>
      <c r="AQ47" s="48"/>
      <c r="AR47" s="51"/>
    </row>
    <row r="48" spans="1:44" ht="18.75" customHeight="1">
      <c r="A48" s="39" t="s">
        <v>48</v>
      </c>
      <c r="B48" s="40">
        <v>3.85100687</v>
      </c>
      <c r="C48" s="40">
        <v>0</v>
      </c>
      <c r="D48" s="40">
        <v>290.39554836000002</v>
      </c>
      <c r="E48" s="40">
        <v>0</v>
      </c>
      <c r="F48" s="40">
        <v>15.485216919999999</v>
      </c>
      <c r="G48" s="40">
        <v>36.375264399999999</v>
      </c>
      <c r="H48" s="40">
        <v>57.75411751</v>
      </c>
      <c r="I48" s="40">
        <v>0</v>
      </c>
      <c r="J48" s="40">
        <v>0</v>
      </c>
      <c r="K48" s="40">
        <v>0</v>
      </c>
      <c r="L48" s="40">
        <v>187.78933324000002</v>
      </c>
      <c r="M48" s="40">
        <v>19.16798069</v>
      </c>
      <c r="N48" s="40">
        <v>2.68425431</v>
      </c>
      <c r="O48" s="40">
        <v>12.476779550000002</v>
      </c>
      <c r="P48" s="40">
        <v>418.43615131000001</v>
      </c>
      <c r="Q48" s="40">
        <v>24.655771059999999</v>
      </c>
      <c r="R48" s="40">
        <v>0</v>
      </c>
      <c r="S48" s="40">
        <v>184.81499972999998</v>
      </c>
      <c r="T48" s="40">
        <v>0</v>
      </c>
      <c r="U48" s="40">
        <v>18.37614027</v>
      </c>
      <c r="V48" s="40">
        <v>40.553557850000004</v>
      </c>
      <c r="W48" s="40">
        <v>566.13887785999998</v>
      </c>
      <c r="X48" s="40">
        <v>27.501182270000001</v>
      </c>
      <c r="Y48" s="40">
        <v>1093.11960542</v>
      </c>
      <c r="Z48" s="40">
        <v>0</v>
      </c>
      <c r="AA48" s="40">
        <v>19.228489739999997</v>
      </c>
      <c r="AB48" s="40">
        <v>780.04652097999997</v>
      </c>
      <c r="AC48" s="40">
        <v>0</v>
      </c>
      <c r="AD48" s="40">
        <v>497.29429599999997</v>
      </c>
      <c r="AE48" s="40">
        <v>951.93914173999997</v>
      </c>
      <c r="AF48" s="40">
        <v>41.550536000000001</v>
      </c>
      <c r="AG48" s="40">
        <v>0</v>
      </c>
      <c r="AH48" s="40">
        <v>577.50817911000001</v>
      </c>
      <c r="AI48" s="40">
        <v>593.66446826999993</v>
      </c>
      <c r="AJ48" s="40">
        <v>24.803169430000001</v>
      </c>
      <c r="AK48" s="40">
        <v>157.39058561000002</v>
      </c>
      <c r="AL48" s="40">
        <v>0</v>
      </c>
      <c r="AM48" s="40">
        <v>0</v>
      </c>
      <c r="AN48" s="40">
        <v>787.03509853000003</v>
      </c>
      <c r="AO48" s="41">
        <f t="shared" si="2"/>
        <v>7430.0362730300003</v>
      </c>
      <c r="AP48" s="33"/>
      <c r="AQ48" s="48"/>
      <c r="AR48" s="51"/>
    </row>
    <row r="49" spans="1:44" ht="18.75" customHeight="1">
      <c r="A49" s="39" t="s">
        <v>49</v>
      </c>
      <c r="B49" s="40">
        <v>3.83125962</v>
      </c>
      <c r="C49" s="40">
        <v>0</v>
      </c>
      <c r="D49" s="40">
        <v>339.16707861000003</v>
      </c>
      <c r="E49" s="40">
        <v>0</v>
      </c>
      <c r="F49" s="40">
        <v>15.753667009999999</v>
      </c>
      <c r="G49" s="40">
        <v>35.044162020000002</v>
      </c>
      <c r="H49" s="40">
        <v>56.891334690000001</v>
      </c>
      <c r="I49" s="40">
        <v>0</v>
      </c>
      <c r="J49" s="40">
        <v>0</v>
      </c>
      <c r="K49" s="40">
        <v>0</v>
      </c>
      <c r="L49" s="40">
        <v>191.56701090000001</v>
      </c>
      <c r="M49" s="40">
        <v>19.964180629999998</v>
      </c>
      <c r="N49" s="40">
        <v>2.7146739100000001</v>
      </c>
      <c r="O49" s="40">
        <v>12.9084194</v>
      </c>
      <c r="P49" s="40">
        <v>405.33166348000003</v>
      </c>
      <c r="Q49" s="40">
        <v>39.23788863</v>
      </c>
      <c r="R49" s="40">
        <v>0</v>
      </c>
      <c r="S49" s="40">
        <v>167.47671621999999</v>
      </c>
      <c r="T49" s="40">
        <v>0</v>
      </c>
      <c r="U49" s="40">
        <v>21.249774010000003</v>
      </c>
      <c r="V49" s="40">
        <v>41.43703403</v>
      </c>
      <c r="W49" s="40">
        <v>586.06761022000001</v>
      </c>
      <c r="X49" s="40">
        <v>24.031106809999997</v>
      </c>
      <c r="Y49" s="40">
        <v>1110.4858425099999</v>
      </c>
      <c r="Z49" s="40">
        <v>0</v>
      </c>
      <c r="AA49" s="40">
        <v>19.347203420000003</v>
      </c>
      <c r="AB49" s="40">
        <v>889.94624587999999</v>
      </c>
      <c r="AC49" s="40">
        <v>0</v>
      </c>
      <c r="AD49" s="40">
        <v>492.44226380999999</v>
      </c>
      <c r="AE49" s="40">
        <v>976.06298430999834</v>
      </c>
      <c r="AF49" s="40">
        <v>43.809807310000004</v>
      </c>
      <c r="AG49" s="40">
        <v>0</v>
      </c>
      <c r="AH49" s="40">
        <v>589.00141314999996</v>
      </c>
      <c r="AI49" s="40">
        <v>599.43311246000007</v>
      </c>
      <c r="AJ49" s="40">
        <v>25.21998159</v>
      </c>
      <c r="AK49" s="40">
        <v>159.96670815000002</v>
      </c>
      <c r="AL49" s="40">
        <v>0</v>
      </c>
      <c r="AM49" s="40">
        <v>0</v>
      </c>
      <c r="AN49" s="40">
        <v>808.26879933999999</v>
      </c>
      <c r="AO49" s="41">
        <f t="shared" si="2"/>
        <v>7676.6579421200004</v>
      </c>
      <c r="AP49" s="33"/>
      <c r="AQ49" s="48"/>
      <c r="AR49" s="51"/>
    </row>
    <row r="50" spans="1:44" ht="18.75" customHeight="1">
      <c r="A50" s="39" t="s">
        <v>50</v>
      </c>
      <c r="B50" s="40">
        <v>3.7501654599999998</v>
      </c>
      <c r="C50" s="40">
        <v>0</v>
      </c>
      <c r="D50" s="40">
        <v>368.43479911000003</v>
      </c>
      <c r="E50" s="40">
        <v>0</v>
      </c>
      <c r="F50" s="40">
        <v>16.262722320000002</v>
      </c>
      <c r="G50" s="40">
        <v>34.749404770000005</v>
      </c>
      <c r="H50" s="40">
        <v>55.857217770000005</v>
      </c>
      <c r="I50" s="40">
        <v>0</v>
      </c>
      <c r="J50" s="40">
        <v>0</v>
      </c>
      <c r="K50" s="40">
        <v>0</v>
      </c>
      <c r="L50" s="40">
        <v>201.13671091999998</v>
      </c>
      <c r="M50" s="40">
        <v>21.102570409999998</v>
      </c>
      <c r="N50" s="40">
        <v>2.6550427400000003</v>
      </c>
      <c r="O50" s="40">
        <v>13.503279320000001</v>
      </c>
      <c r="P50" s="40">
        <v>423.39569763999998</v>
      </c>
      <c r="Q50" s="40">
        <v>55.650951759999998</v>
      </c>
      <c r="R50" s="40">
        <v>0</v>
      </c>
      <c r="S50" s="40">
        <v>147.00708609</v>
      </c>
      <c r="T50" s="40">
        <v>0</v>
      </c>
      <c r="U50" s="40">
        <v>20.349282930000001</v>
      </c>
      <c r="V50" s="40">
        <v>42.193794850000003</v>
      </c>
      <c r="W50" s="40">
        <v>602.6508384</v>
      </c>
      <c r="X50" s="40">
        <v>20.724679120000001</v>
      </c>
      <c r="Y50" s="40">
        <v>1107.45024403</v>
      </c>
      <c r="Z50" s="40">
        <v>15.453097250000001</v>
      </c>
      <c r="AA50" s="40">
        <v>20.182208769999999</v>
      </c>
      <c r="AB50" s="40">
        <v>930.20267527999999</v>
      </c>
      <c r="AC50" s="40">
        <v>0</v>
      </c>
      <c r="AD50" s="40">
        <v>497.57862094000001</v>
      </c>
      <c r="AE50" s="40">
        <v>1001.2144345100016</v>
      </c>
      <c r="AF50" s="40">
        <v>43.12350721</v>
      </c>
      <c r="AG50" s="40">
        <v>0</v>
      </c>
      <c r="AH50" s="40">
        <v>594.51434528999994</v>
      </c>
      <c r="AI50" s="40">
        <v>596.91129289999992</v>
      </c>
      <c r="AJ50" s="40">
        <v>25.296684170000002</v>
      </c>
      <c r="AK50" s="40">
        <v>160.85182552000001</v>
      </c>
      <c r="AL50" s="40">
        <v>0</v>
      </c>
      <c r="AM50" s="40">
        <v>0</v>
      </c>
      <c r="AN50" s="40">
        <v>826.37763551</v>
      </c>
      <c r="AO50" s="41">
        <f t="shared" si="2"/>
        <v>7848.5808149900022</v>
      </c>
      <c r="AP50" s="33"/>
      <c r="AQ50" s="48"/>
      <c r="AR50" s="51"/>
    </row>
    <row r="51" spans="1:44" ht="18.75" customHeight="1">
      <c r="A51" s="39" t="s">
        <v>51</v>
      </c>
      <c r="B51" s="40">
        <v>3.7295312699999998</v>
      </c>
      <c r="C51" s="40">
        <v>0</v>
      </c>
      <c r="D51" s="40">
        <v>395.88579338</v>
      </c>
      <c r="E51" s="40">
        <v>0</v>
      </c>
      <c r="F51" s="40">
        <v>16.707096</v>
      </c>
      <c r="G51" s="40">
        <v>33.204723940000001</v>
      </c>
      <c r="H51" s="40">
        <v>56.742909920000002</v>
      </c>
      <c r="I51" s="40">
        <v>0</v>
      </c>
      <c r="J51" s="40">
        <v>0</v>
      </c>
      <c r="K51" s="40">
        <v>0</v>
      </c>
      <c r="L51" s="40">
        <v>198.88568853000001</v>
      </c>
      <c r="M51" s="40">
        <v>21.498190079999997</v>
      </c>
      <c r="N51" s="40">
        <v>2.5538336699999999</v>
      </c>
      <c r="O51" s="40">
        <v>13.764600609999999</v>
      </c>
      <c r="P51" s="40">
        <v>430.81917132999996</v>
      </c>
      <c r="Q51" s="40">
        <v>68.123622220000001</v>
      </c>
      <c r="R51" s="40">
        <v>0</v>
      </c>
      <c r="S51" s="40">
        <v>132.94218162999999</v>
      </c>
      <c r="T51" s="40">
        <v>0</v>
      </c>
      <c r="U51" s="40">
        <v>20.10565484</v>
      </c>
      <c r="V51" s="40">
        <v>41.682184039999996</v>
      </c>
      <c r="W51" s="40">
        <v>613.01541098999996</v>
      </c>
      <c r="X51" s="40">
        <v>17.889687550000001</v>
      </c>
      <c r="Y51" s="40">
        <v>1115.19267451</v>
      </c>
      <c r="Z51" s="40">
        <v>16.67300517</v>
      </c>
      <c r="AA51" s="40">
        <v>20.41316011</v>
      </c>
      <c r="AB51" s="40">
        <v>1016.8449925900001</v>
      </c>
      <c r="AC51" s="40">
        <v>0</v>
      </c>
      <c r="AD51" s="40">
        <v>500.01937024</v>
      </c>
      <c r="AE51" s="40">
        <v>1021.0964188800041</v>
      </c>
      <c r="AF51" s="40">
        <v>44.102252610000001</v>
      </c>
      <c r="AG51" s="40">
        <v>0</v>
      </c>
      <c r="AH51" s="40">
        <v>608.64341792999994</v>
      </c>
      <c r="AI51" s="40">
        <v>596.41578329999993</v>
      </c>
      <c r="AJ51" s="40">
        <v>25.807409159999999</v>
      </c>
      <c r="AK51" s="40">
        <v>159.95013561000002</v>
      </c>
      <c r="AL51" s="40">
        <v>0</v>
      </c>
      <c r="AM51" s="40">
        <v>0</v>
      </c>
      <c r="AN51" s="40">
        <v>853.66133720000005</v>
      </c>
      <c r="AO51" s="41">
        <f t="shared" si="2"/>
        <v>8046.3702373100041</v>
      </c>
      <c r="AP51" s="33"/>
      <c r="AQ51" s="48"/>
      <c r="AR51" s="51"/>
    </row>
    <row r="52" spans="1:44" ht="18.75" customHeight="1">
      <c r="A52" s="39" t="s">
        <v>52</v>
      </c>
      <c r="B52" s="40">
        <v>3.4920650000000002</v>
      </c>
      <c r="C52" s="40">
        <v>0</v>
      </c>
      <c r="D52" s="40">
        <v>400.9493908</v>
      </c>
      <c r="E52" s="40">
        <v>0</v>
      </c>
      <c r="F52" s="40">
        <v>16.015857409999999</v>
      </c>
      <c r="G52" s="40">
        <v>29.688241170000001</v>
      </c>
      <c r="H52" s="40">
        <v>52.309070859999999</v>
      </c>
      <c r="I52" s="40">
        <v>0</v>
      </c>
      <c r="J52" s="40">
        <v>0</v>
      </c>
      <c r="K52" s="40">
        <v>0</v>
      </c>
      <c r="L52" s="40">
        <v>204.80358784000001</v>
      </c>
      <c r="M52" s="40">
        <v>22.172387559999997</v>
      </c>
      <c r="N52" s="40">
        <v>2.1580914099999999</v>
      </c>
      <c r="O52" s="40">
        <v>13.56163052</v>
      </c>
      <c r="P52" s="40">
        <v>415.50692020999998</v>
      </c>
      <c r="Q52" s="40">
        <v>83.917597360000002</v>
      </c>
      <c r="R52" s="40">
        <v>0</v>
      </c>
      <c r="S52" s="40">
        <v>119.41490981999999</v>
      </c>
      <c r="T52" s="40">
        <v>0</v>
      </c>
      <c r="U52" s="40">
        <v>19.794507210000003</v>
      </c>
      <c r="V52" s="40">
        <v>40.599418669999999</v>
      </c>
      <c r="W52" s="40">
        <v>621.20163101000003</v>
      </c>
      <c r="X52" s="40">
        <v>15.64539252</v>
      </c>
      <c r="Y52" s="40">
        <v>1126.54665288</v>
      </c>
      <c r="Z52" s="40">
        <v>19.256303920000001</v>
      </c>
      <c r="AA52" s="40">
        <v>20.823943460000002</v>
      </c>
      <c r="AB52" s="40">
        <v>1087.1802040499999</v>
      </c>
      <c r="AC52" s="40">
        <v>0</v>
      </c>
      <c r="AD52" s="40">
        <v>503.27480238999999</v>
      </c>
      <c r="AE52" s="40">
        <v>1027.92154783</v>
      </c>
      <c r="AF52" s="40">
        <v>44.260039859999999</v>
      </c>
      <c r="AG52" s="40">
        <v>0</v>
      </c>
      <c r="AH52" s="40">
        <v>617.89013420000003</v>
      </c>
      <c r="AI52" s="40">
        <v>589.87461680999991</v>
      </c>
      <c r="AJ52" s="40">
        <v>26.186153910000002</v>
      </c>
      <c r="AK52" s="40">
        <v>160.11662347999999</v>
      </c>
      <c r="AL52" s="40">
        <v>0</v>
      </c>
      <c r="AM52" s="40">
        <v>0</v>
      </c>
      <c r="AN52" s="40">
        <v>867.96925905000001</v>
      </c>
      <c r="AO52" s="41">
        <f t="shared" si="2"/>
        <v>8152.5309812100004</v>
      </c>
      <c r="AP52" s="33"/>
      <c r="AQ52" s="48"/>
      <c r="AR52" s="51"/>
    </row>
    <row r="53" spans="1:44" ht="18.75" customHeight="1">
      <c r="A53" s="39" t="s">
        <v>53</v>
      </c>
      <c r="B53" s="40">
        <v>3.4397577300000002</v>
      </c>
      <c r="C53" s="40">
        <v>0</v>
      </c>
      <c r="D53" s="40">
        <v>420.19424426</v>
      </c>
      <c r="E53" s="40">
        <v>0</v>
      </c>
      <c r="F53" s="40">
        <v>16.019933380000001</v>
      </c>
      <c r="G53" s="40">
        <v>29.46548782</v>
      </c>
      <c r="H53" s="40">
        <v>48.182165149999996</v>
      </c>
      <c r="I53" s="40">
        <v>0</v>
      </c>
      <c r="J53" s="40">
        <v>0</v>
      </c>
      <c r="K53" s="40">
        <v>0</v>
      </c>
      <c r="L53" s="40">
        <v>206.05854628</v>
      </c>
      <c r="M53" s="40">
        <v>22.226991120000001</v>
      </c>
      <c r="N53" s="40">
        <v>2.2062167499999998</v>
      </c>
      <c r="O53" s="40">
        <v>13.813596240000001</v>
      </c>
      <c r="P53" s="40">
        <v>441.34019391999999</v>
      </c>
      <c r="Q53" s="40">
        <v>99.163425239999995</v>
      </c>
      <c r="R53" s="40">
        <v>0</v>
      </c>
      <c r="S53" s="40">
        <v>108.51978381000001</v>
      </c>
      <c r="T53" s="40">
        <v>0</v>
      </c>
      <c r="U53" s="40">
        <v>19.729152289999998</v>
      </c>
      <c r="V53" s="40">
        <v>42.854421009999996</v>
      </c>
      <c r="W53" s="40">
        <v>638.36761737999996</v>
      </c>
      <c r="X53" s="40">
        <v>13.189687730000001</v>
      </c>
      <c r="Y53" s="40">
        <v>1144.6338340999998</v>
      </c>
      <c r="Z53" s="40">
        <v>20.93088337</v>
      </c>
      <c r="AA53" s="40">
        <v>21.389869960000002</v>
      </c>
      <c r="AB53" s="40">
        <v>1128.7280105999998</v>
      </c>
      <c r="AC53" s="40">
        <v>11.805805039999999</v>
      </c>
      <c r="AD53" s="40">
        <v>525.61342966000007</v>
      </c>
      <c r="AE53" s="40">
        <v>1034.3369113799999</v>
      </c>
      <c r="AF53" s="40">
        <v>45.485463670000001</v>
      </c>
      <c r="AG53" s="40">
        <v>0</v>
      </c>
      <c r="AH53" s="40">
        <v>626.44440050000003</v>
      </c>
      <c r="AI53" s="40">
        <v>612.06543164999994</v>
      </c>
      <c r="AJ53" s="40">
        <v>25.791170879999999</v>
      </c>
      <c r="AK53" s="40">
        <v>162.88238976</v>
      </c>
      <c r="AL53" s="40">
        <v>0</v>
      </c>
      <c r="AM53" s="40">
        <v>0</v>
      </c>
      <c r="AN53" s="40">
        <v>880.03035440999997</v>
      </c>
      <c r="AO53" s="41">
        <f t="shared" si="2"/>
        <v>8364.9091750900006</v>
      </c>
      <c r="AP53" s="33"/>
      <c r="AR53" s="51"/>
    </row>
    <row r="54" spans="1:44" ht="18.75" customHeight="1">
      <c r="A54" s="39" t="s">
        <v>54</v>
      </c>
      <c r="B54" s="40">
        <v>3.3622701200000003</v>
      </c>
      <c r="C54" s="40">
        <v>0</v>
      </c>
      <c r="D54" s="40">
        <v>331.09860166000004</v>
      </c>
      <c r="E54" s="40">
        <v>0</v>
      </c>
      <c r="F54" s="40">
        <v>17.176406320000002</v>
      </c>
      <c r="G54" s="40">
        <v>28.820738840000001</v>
      </c>
      <c r="H54" s="40">
        <v>55.907372200000005</v>
      </c>
      <c r="I54" s="40">
        <v>0</v>
      </c>
      <c r="J54" s="40">
        <v>0</v>
      </c>
      <c r="K54" s="40">
        <v>0</v>
      </c>
      <c r="L54" s="40">
        <v>199.23792441000001</v>
      </c>
      <c r="M54" s="40">
        <v>24.13675907</v>
      </c>
      <c r="N54" s="40">
        <v>2.1960972799999996</v>
      </c>
      <c r="O54" s="40">
        <v>0</v>
      </c>
      <c r="P54" s="40">
        <v>483.12865518000001</v>
      </c>
      <c r="Q54" s="40">
        <v>113.24482359000001</v>
      </c>
      <c r="R54" s="40">
        <v>0</v>
      </c>
      <c r="S54" s="40">
        <v>97.837487690000003</v>
      </c>
      <c r="T54" s="40">
        <v>0</v>
      </c>
      <c r="U54" s="40">
        <v>18.523967079999998</v>
      </c>
      <c r="V54" s="40">
        <v>43.614206450000005</v>
      </c>
      <c r="W54" s="40">
        <v>636.92967382000006</v>
      </c>
      <c r="X54" s="40">
        <v>10.44063249</v>
      </c>
      <c r="Y54" s="40">
        <v>1176.41368491</v>
      </c>
      <c r="Z54" s="40">
        <v>22.097919109999999</v>
      </c>
      <c r="AA54" s="40">
        <v>22.432010559999998</v>
      </c>
      <c r="AB54" s="40">
        <v>1073.5034368899999</v>
      </c>
      <c r="AC54" s="40">
        <v>11.42739385</v>
      </c>
      <c r="AD54" s="40">
        <v>540.21124663000001</v>
      </c>
      <c r="AE54" s="40">
        <v>1034.4752462899999</v>
      </c>
      <c r="AF54" s="40">
        <v>46.58420005</v>
      </c>
      <c r="AG54" s="40">
        <v>0</v>
      </c>
      <c r="AH54" s="40">
        <v>645.35549867999998</v>
      </c>
      <c r="AI54" s="40">
        <v>669.87718293</v>
      </c>
      <c r="AJ54" s="40">
        <v>25.422652289999998</v>
      </c>
      <c r="AK54" s="40">
        <v>168.18359497999998</v>
      </c>
      <c r="AL54" s="40">
        <v>0</v>
      </c>
      <c r="AM54" s="40">
        <v>0</v>
      </c>
      <c r="AN54" s="40">
        <v>960.80947415999992</v>
      </c>
      <c r="AO54" s="41">
        <f t="shared" si="2"/>
        <v>8462.4491575299999</v>
      </c>
      <c r="AP54" s="33"/>
      <c r="AQ54" s="48"/>
      <c r="AR54" s="51"/>
    </row>
    <row r="55" spans="1:44" ht="18.75" customHeight="1">
      <c r="A55" s="39" t="s">
        <v>55</v>
      </c>
      <c r="B55" s="40">
        <v>3.2679982500000002</v>
      </c>
      <c r="C55" s="40">
        <v>0</v>
      </c>
      <c r="D55" s="40">
        <v>277.42221677999999</v>
      </c>
      <c r="E55" s="40">
        <v>0</v>
      </c>
      <c r="F55" s="40">
        <v>16.590992619999998</v>
      </c>
      <c r="G55" s="40">
        <v>26.369600949999999</v>
      </c>
      <c r="H55" s="40">
        <v>52.301651290000002</v>
      </c>
      <c r="I55" s="40">
        <v>0</v>
      </c>
      <c r="J55" s="40">
        <v>0</v>
      </c>
      <c r="K55" s="40">
        <v>0</v>
      </c>
      <c r="L55" s="40">
        <v>201.32484481999998</v>
      </c>
      <c r="M55" s="40">
        <v>25.034901519999998</v>
      </c>
      <c r="N55" s="40">
        <v>2.2575346700000001</v>
      </c>
      <c r="O55" s="40">
        <v>13.19278143</v>
      </c>
      <c r="P55" s="40">
        <v>507.69743202000001</v>
      </c>
      <c r="Q55" s="40">
        <v>123.80863198</v>
      </c>
      <c r="R55" s="40">
        <v>0</v>
      </c>
      <c r="S55" s="40">
        <v>87.843865809999997</v>
      </c>
      <c r="T55" s="40">
        <v>14.64899372</v>
      </c>
      <c r="U55" s="40">
        <v>5.1485848899999995</v>
      </c>
      <c r="V55" s="40">
        <v>43.617210380000003</v>
      </c>
      <c r="W55" s="40">
        <v>634.41966202000003</v>
      </c>
      <c r="X55" s="40">
        <v>8.1483157899999998</v>
      </c>
      <c r="Y55" s="40">
        <v>1207.34829223</v>
      </c>
      <c r="Z55" s="40">
        <v>24.03064496</v>
      </c>
      <c r="AA55" s="40">
        <v>22.212727730000001</v>
      </c>
      <c r="AB55" s="40">
        <v>914.25096133</v>
      </c>
      <c r="AC55" s="40">
        <v>11.005921769999999</v>
      </c>
      <c r="AD55" s="40">
        <v>549.46759539000004</v>
      </c>
      <c r="AE55" s="40">
        <v>1020.17726914</v>
      </c>
      <c r="AF55" s="40">
        <v>46.343821040000002</v>
      </c>
      <c r="AG55" s="40">
        <v>0</v>
      </c>
      <c r="AH55" s="40">
        <v>660.75990383999999</v>
      </c>
      <c r="AI55" s="40">
        <v>663.97985290999998</v>
      </c>
      <c r="AJ55" s="40">
        <v>24.763442879999999</v>
      </c>
      <c r="AK55" s="40">
        <v>166.43727340000001</v>
      </c>
      <c r="AL55" s="40">
        <v>0</v>
      </c>
      <c r="AM55" s="40">
        <v>0</v>
      </c>
      <c r="AN55" s="40">
        <v>1002.8086553200001</v>
      </c>
      <c r="AO55" s="41">
        <f t="shared" si="2"/>
        <v>8356.6815808800002</v>
      </c>
      <c r="AP55" s="33"/>
      <c r="AQ55" s="48"/>
      <c r="AR55" s="51"/>
    </row>
    <row r="56" spans="1:44" ht="18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8"/>
      <c r="AR56" s="51"/>
    </row>
    <row r="57" spans="1:44" ht="21.95" customHeight="1">
      <c r="A57" s="30" t="s">
        <v>59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33"/>
      <c r="AQ57" s="48"/>
      <c r="AR57" s="49"/>
    </row>
    <row r="58" spans="1:44" ht="15" customHeight="1">
      <c r="A58" s="4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33"/>
      <c r="AQ58" s="48"/>
      <c r="AR58" s="49"/>
    </row>
    <row r="59" spans="1:44" ht="18.75" customHeight="1">
      <c r="A59" s="39" t="s">
        <v>44</v>
      </c>
      <c r="B59" s="40">
        <v>0</v>
      </c>
      <c r="C59" s="40">
        <v>0</v>
      </c>
      <c r="D59" s="40">
        <v>260.49074071000001</v>
      </c>
      <c r="E59" s="40">
        <v>0</v>
      </c>
      <c r="F59" s="40">
        <v>15.143884230000001</v>
      </c>
      <c r="G59" s="40">
        <v>33.269666039999997</v>
      </c>
      <c r="H59" s="40">
        <v>56.706239689999997</v>
      </c>
      <c r="I59" s="40">
        <v>0</v>
      </c>
      <c r="J59" s="40">
        <v>0</v>
      </c>
      <c r="K59" s="40">
        <v>0</v>
      </c>
      <c r="L59" s="40">
        <v>204.10980332</v>
      </c>
      <c r="M59" s="40">
        <v>26.15292822</v>
      </c>
      <c r="N59" s="40">
        <v>2.0750622999999999</v>
      </c>
      <c r="O59" s="40">
        <v>0</v>
      </c>
      <c r="P59" s="40">
        <v>451.55895667999999</v>
      </c>
      <c r="Q59" s="40">
        <v>131.72849714</v>
      </c>
      <c r="R59" s="40"/>
      <c r="S59" s="40">
        <v>6.4372309200000002</v>
      </c>
      <c r="T59" s="40">
        <v>13.222871509999999</v>
      </c>
      <c r="U59" s="40">
        <v>5.0558664599999998</v>
      </c>
      <c r="V59" s="40">
        <v>43.317694009999997</v>
      </c>
      <c r="W59" s="40">
        <v>612.29397699000003</v>
      </c>
      <c r="X59" s="40">
        <v>6.8954808499999993</v>
      </c>
      <c r="Y59" s="40">
        <v>1210.8310100000001</v>
      </c>
      <c r="Z59" s="40">
        <v>26.92436726</v>
      </c>
      <c r="AA59" s="40">
        <v>21.960810339999998</v>
      </c>
      <c r="AB59" s="40">
        <v>860.33331428999998</v>
      </c>
      <c r="AC59" s="40">
        <v>11.311648699999999</v>
      </c>
      <c r="AD59" s="40">
        <v>581.91138963000003</v>
      </c>
      <c r="AE59" s="40">
        <v>1014.4247643</v>
      </c>
      <c r="AF59" s="40">
        <v>45.741884520000006</v>
      </c>
      <c r="AG59" s="40">
        <v>0</v>
      </c>
      <c r="AH59" s="40">
        <v>674.88702249999994</v>
      </c>
      <c r="AI59" s="40">
        <v>657.03093867999996</v>
      </c>
      <c r="AJ59" s="40">
        <v>24.866990219999998</v>
      </c>
      <c r="AK59" s="40">
        <v>167.51435616999999</v>
      </c>
      <c r="AL59" s="40">
        <v>24.062573579999999</v>
      </c>
      <c r="AM59" s="40">
        <v>0</v>
      </c>
      <c r="AN59" s="40">
        <v>1003.0150466699999</v>
      </c>
      <c r="AO59" s="41">
        <f t="shared" ref="AO59:AO70" si="3">SUM(B59:AN59)</f>
        <v>8193.2750159300012</v>
      </c>
      <c r="AP59" s="33"/>
      <c r="AQ59" s="48"/>
      <c r="AR59" s="51"/>
    </row>
    <row r="60" spans="1:44" ht="18.75" customHeight="1">
      <c r="A60" s="39" t="s">
        <v>45</v>
      </c>
      <c r="B60" s="40">
        <v>0</v>
      </c>
      <c r="C60" s="40">
        <v>0</v>
      </c>
      <c r="D60" s="40">
        <v>262.05887740000003</v>
      </c>
      <c r="E60" s="40">
        <v>0</v>
      </c>
      <c r="F60" s="40">
        <v>13.802721179999999</v>
      </c>
      <c r="G60" s="40">
        <v>34.011756040000002</v>
      </c>
      <c r="H60" s="40">
        <v>55.455287179999999</v>
      </c>
      <c r="I60" s="40">
        <v>0</v>
      </c>
      <c r="J60" s="40">
        <v>0</v>
      </c>
      <c r="K60" s="40">
        <v>0</v>
      </c>
      <c r="L60" s="40">
        <v>207.71398715999999</v>
      </c>
      <c r="M60" s="40">
        <v>26.733779869999999</v>
      </c>
      <c r="N60" s="40">
        <v>1.7398832099999999</v>
      </c>
      <c r="O60" s="40">
        <v>13.197205569999999</v>
      </c>
      <c r="P60" s="40">
        <v>442.44711502999996</v>
      </c>
      <c r="Q60" s="40">
        <v>140.44739340999999</v>
      </c>
      <c r="R60" s="40"/>
      <c r="S60" s="40">
        <v>6.1615239900000001</v>
      </c>
      <c r="T60" s="40">
        <v>14.90960591</v>
      </c>
      <c r="U60" s="40">
        <v>5.0299920800000004</v>
      </c>
      <c r="V60" s="40">
        <v>42.682858869999997</v>
      </c>
      <c r="W60" s="40">
        <v>614.31703096000001</v>
      </c>
      <c r="X60" s="40">
        <v>5.89718038</v>
      </c>
      <c r="Y60" s="40">
        <v>1218.05458245</v>
      </c>
      <c r="Z60" s="40">
        <v>29.553763409999998</v>
      </c>
      <c r="AA60" s="40">
        <v>20.97794962</v>
      </c>
      <c r="AB60" s="40">
        <v>796.11628321000001</v>
      </c>
      <c r="AC60" s="40">
        <v>11.768597199999999</v>
      </c>
      <c r="AD60" s="40">
        <v>621.06986627000003</v>
      </c>
      <c r="AE60" s="40">
        <v>1017.50437172</v>
      </c>
      <c r="AF60" s="40">
        <v>45.332716549999994</v>
      </c>
      <c r="AG60" s="40">
        <v>0</v>
      </c>
      <c r="AH60" s="40">
        <v>689.05032533000008</v>
      </c>
      <c r="AI60" s="40">
        <v>656.84882745000004</v>
      </c>
      <c r="AJ60" s="40">
        <v>24.963790539999998</v>
      </c>
      <c r="AK60" s="40">
        <v>168.55481997999999</v>
      </c>
      <c r="AL60" s="40">
        <v>24.249865010000001</v>
      </c>
      <c r="AM60" s="40">
        <v>0</v>
      </c>
      <c r="AN60" s="40">
        <v>996.14594263000004</v>
      </c>
      <c r="AO60" s="41">
        <f t="shared" si="3"/>
        <v>8206.797899610001</v>
      </c>
      <c r="AP60" s="33"/>
      <c r="AQ60" s="48"/>
      <c r="AR60" s="51"/>
    </row>
    <row r="61" spans="1:44" ht="18.75" customHeight="1">
      <c r="A61" s="39" t="s">
        <v>46</v>
      </c>
      <c r="B61" s="40">
        <v>0</v>
      </c>
      <c r="C61" s="40">
        <v>0</v>
      </c>
      <c r="D61" s="40">
        <v>269.63831826000001</v>
      </c>
      <c r="E61" s="40">
        <v>0</v>
      </c>
      <c r="F61" s="40">
        <v>14.86953293</v>
      </c>
      <c r="G61" s="40">
        <v>34.198730590000004</v>
      </c>
      <c r="H61" s="40">
        <v>53.553022290000001</v>
      </c>
      <c r="I61" s="40">
        <v>0</v>
      </c>
      <c r="J61" s="40">
        <v>0</v>
      </c>
      <c r="K61" s="40">
        <v>0</v>
      </c>
      <c r="L61" s="40">
        <v>211.06963833</v>
      </c>
      <c r="M61" s="40">
        <v>26.253874620000001</v>
      </c>
      <c r="N61" s="40">
        <v>1.75479539</v>
      </c>
      <c r="O61" s="40">
        <v>0</v>
      </c>
      <c r="P61" s="40">
        <v>455.92809756999998</v>
      </c>
      <c r="Q61" s="40">
        <v>148.40344937999998</v>
      </c>
      <c r="R61" s="40"/>
      <c r="S61" s="40">
        <v>6.1718981600000005</v>
      </c>
      <c r="T61" s="40">
        <v>17.539179559999997</v>
      </c>
      <c r="U61" s="40">
        <v>0</v>
      </c>
      <c r="V61" s="40">
        <v>42.736045939999997</v>
      </c>
      <c r="W61" s="40">
        <v>621.26985386000001</v>
      </c>
      <c r="X61" s="40">
        <v>4.8272730999999993</v>
      </c>
      <c r="Y61" s="40">
        <v>1223.92593612</v>
      </c>
      <c r="Z61" s="40">
        <v>33.580889970000001</v>
      </c>
      <c r="AA61" s="40">
        <v>20.3193375</v>
      </c>
      <c r="AB61" s="40">
        <v>743.91516525999998</v>
      </c>
      <c r="AC61" s="40">
        <v>12.27923288</v>
      </c>
      <c r="AD61" s="40">
        <v>621.89939323999999</v>
      </c>
      <c r="AE61" s="40">
        <v>1031.6040465900001</v>
      </c>
      <c r="AF61" s="40">
        <v>43.138144709999999</v>
      </c>
      <c r="AG61" s="40">
        <v>0</v>
      </c>
      <c r="AH61" s="40">
        <v>704.27069583000002</v>
      </c>
      <c r="AI61" s="40">
        <v>670.31096222999997</v>
      </c>
      <c r="AJ61" s="40">
        <v>25.033018569999999</v>
      </c>
      <c r="AK61" s="40">
        <v>170.54487494</v>
      </c>
      <c r="AL61" s="40">
        <v>24.223937399999997</v>
      </c>
      <c r="AM61" s="40">
        <v>0</v>
      </c>
      <c r="AN61" s="40">
        <v>991.44698352</v>
      </c>
      <c r="AO61" s="41">
        <f t="shared" si="3"/>
        <v>8224.7063287399997</v>
      </c>
      <c r="AP61" s="33"/>
      <c r="AQ61" s="48"/>
      <c r="AR61" s="51"/>
    </row>
    <row r="62" spans="1:44" ht="18.75" customHeight="1">
      <c r="A62" s="39" t="s">
        <v>47</v>
      </c>
      <c r="B62" s="40">
        <v>0</v>
      </c>
      <c r="C62" s="40">
        <v>0</v>
      </c>
      <c r="D62" s="40">
        <v>281.69929124999999</v>
      </c>
      <c r="E62" s="40">
        <v>0</v>
      </c>
      <c r="F62" s="40">
        <v>15.476555189999999</v>
      </c>
      <c r="G62" s="40">
        <v>34.477615</v>
      </c>
      <c r="H62" s="40">
        <v>50.184823200000004</v>
      </c>
      <c r="I62" s="40">
        <v>0</v>
      </c>
      <c r="J62" s="40">
        <v>0</v>
      </c>
      <c r="K62" s="40">
        <v>0</v>
      </c>
      <c r="L62" s="40">
        <v>209.7814314</v>
      </c>
      <c r="M62" s="40">
        <v>23.408719379999997</v>
      </c>
      <c r="N62" s="40">
        <v>1.64746444</v>
      </c>
      <c r="O62" s="40">
        <v>0</v>
      </c>
      <c r="P62" s="40">
        <v>474.74802225000002</v>
      </c>
      <c r="Q62" s="40">
        <v>156.95737578000001</v>
      </c>
      <c r="R62" s="40"/>
      <c r="S62" s="40">
        <v>4.8975576799999994</v>
      </c>
      <c r="T62" s="40">
        <v>19.678909090000001</v>
      </c>
      <c r="U62" s="40">
        <v>0</v>
      </c>
      <c r="V62" s="40">
        <v>43.790589950000005</v>
      </c>
      <c r="W62" s="40">
        <v>628.67269825999995</v>
      </c>
      <c r="X62" s="40">
        <v>4.0738498400000003</v>
      </c>
      <c r="Y62" s="40">
        <v>1217.77809245</v>
      </c>
      <c r="Z62" s="40">
        <v>39.080865090000003</v>
      </c>
      <c r="AA62" s="40">
        <v>20.353261929999999</v>
      </c>
      <c r="AB62" s="40">
        <v>705.52384499000004</v>
      </c>
      <c r="AC62" s="40">
        <v>11.85223678</v>
      </c>
      <c r="AD62" s="40">
        <v>618.12446025999998</v>
      </c>
      <c r="AE62" s="40">
        <v>1017.63613656</v>
      </c>
      <c r="AF62" s="40">
        <v>41.844171950000003</v>
      </c>
      <c r="AG62" s="40">
        <v>0</v>
      </c>
      <c r="AH62" s="40">
        <v>714.38964053999996</v>
      </c>
      <c r="AI62" s="40">
        <v>678.80461337999998</v>
      </c>
      <c r="AJ62" s="40">
        <v>25.230996649999998</v>
      </c>
      <c r="AK62" s="40">
        <v>171.33803918000001</v>
      </c>
      <c r="AL62" s="40">
        <v>23.837043670000003</v>
      </c>
      <c r="AM62" s="40">
        <v>0</v>
      </c>
      <c r="AN62" s="40">
        <v>987.92965884</v>
      </c>
      <c r="AO62" s="41">
        <f t="shared" si="3"/>
        <v>8223.2179649799982</v>
      </c>
      <c r="AP62" s="33"/>
      <c r="AQ62" s="48"/>
      <c r="AR62" s="51"/>
    </row>
    <row r="63" spans="1:44" ht="18.75" customHeight="1">
      <c r="A63" s="39" t="s">
        <v>48</v>
      </c>
      <c r="B63" s="40">
        <v>0</v>
      </c>
      <c r="C63" s="40">
        <v>0</v>
      </c>
      <c r="D63" s="40">
        <v>350.38669286000004</v>
      </c>
      <c r="E63" s="40">
        <v>0</v>
      </c>
      <c r="F63" s="40">
        <v>15.82579965</v>
      </c>
      <c r="G63" s="40">
        <v>34.674744320000002</v>
      </c>
      <c r="H63" s="40">
        <v>47.101757360000001</v>
      </c>
      <c r="I63" s="40">
        <v>0</v>
      </c>
      <c r="J63" s="40">
        <v>0</v>
      </c>
      <c r="K63" s="40">
        <v>0</v>
      </c>
      <c r="L63" s="40">
        <v>211.93045140999999</v>
      </c>
      <c r="M63" s="40">
        <v>22.52354012</v>
      </c>
      <c r="N63" s="40">
        <v>1.6326061000000001</v>
      </c>
      <c r="O63" s="40">
        <v>0</v>
      </c>
      <c r="P63" s="40">
        <v>491.87152080999999</v>
      </c>
      <c r="Q63" s="40">
        <v>162.18432812</v>
      </c>
      <c r="R63" s="40"/>
      <c r="S63" s="40">
        <v>4.5949477199999995</v>
      </c>
      <c r="T63" s="40">
        <v>22.288706000000001</v>
      </c>
      <c r="U63" s="40">
        <v>0</v>
      </c>
      <c r="V63" s="40">
        <v>43.565435049999998</v>
      </c>
      <c r="W63" s="40">
        <v>648.81368549000001</v>
      </c>
      <c r="X63" s="40">
        <v>3.35476047</v>
      </c>
      <c r="Y63" s="40">
        <v>1254.9626625200001</v>
      </c>
      <c r="Z63" s="40">
        <v>0</v>
      </c>
      <c r="AA63" s="40">
        <v>18.125986789999999</v>
      </c>
      <c r="AB63" s="40">
        <v>732.90745436999998</v>
      </c>
      <c r="AC63" s="40">
        <v>11.754376880000001</v>
      </c>
      <c r="AD63" s="40">
        <v>633.31409009000004</v>
      </c>
      <c r="AE63" s="40">
        <v>1022.98466891</v>
      </c>
      <c r="AF63" s="40">
        <v>41.555049329999996</v>
      </c>
      <c r="AG63" s="40">
        <v>0</v>
      </c>
      <c r="AH63" s="40">
        <v>727.47239434000005</v>
      </c>
      <c r="AI63" s="40">
        <v>707.15918105999992</v>
      </c>
      <c r="AJ63" s="40">
        <v>25.641900030000002</v>
      </c>
      <c r="AK63" s="40">
        <v>174.80646731000002</v>
      </c>
      <c r="AL63" s="40">
        <v>23.276862229999999</v>
      </c>
      <c r="AM63" s="40">
        <v>0</v>
      </c>
      <c r="AN63" s="40">
        <v>1008.7189754</v>
      </c>
      <c r="AO63" s="41">
        <f t="shared" si="3"/>
        <v>8443.4290447399999</v>
      </c>
      <c r="AP63" s="33"/>
      <c r="AQ63" s="48"/>
      <c r="AR63" s="51"/>
    </row>
    <row r="64" spans="1:44" ht="18.75" customHeight="1">
      <c r="A64" s="39" t="s">
        <v>49</v>
      </c>
      <c r="B64" s="40">
        <v>0</v>
      </c>
      <c r="C64" s="40">
        <v>0</v>
      </c>
      <c r="D64" s="40">
        <v>428.81799357</v>
      </c>
      <c r="E64" s="40">
        <v>0</v>
      </c>
      <c r="F64" s="40">
        <v>15.70026513</v>
      </c>
      <c r="G64" s="40">
        <v>34.64083376</v>
      </c>
      <c r="H64" s="40">
        <v>44.724125299999997</v>
      </c>
      <c r="I64" s="40">
        <v>0</v>
      </c>
      <c r="J64" s="40">
        <v>0</v>
      </c>
      <c r="K64" s="40">
        <v>0</v>
      </c>
      <c r="L64" s="40">
        <v>216.02378669999999</v>
      </c>
      <c r="M64" s="40">
        <v>20.178359269999998</v>
      </c>
      <c r="N64" s="40">
        <v>1.4936209499999999</v>
      </c>
      <c r="O64" s="40">
        <v>0</v>
      </c>
      <c r="P64" s="40">
        <v>497.04218491</v>
      </c>
      <c r="Q64" s="40">
        <v>174.48601829</v>
      </c>
      <c r="R64" s="40"/>
      <c r="S64" s="40">
        <v>3.2364635900000001</v>
      </c>
      <c r="T64" s="40">
        <v>25.44014366</v>
      </c>
      <c r="U64" s="40">
        <v>0</v>
      </c>
      <c r="V64" s="40">
        <v>43.040675110000002</v>
      </c>
      <c r="W64" s="40">
        <v>675.06133119000003</v>
      </c>
      <c r="X64" s="40">
        <v>2.7081792500000001</v>
      </c>
      <c r="Y64" s="40">
        <v>1256.1688021500001</v>
      </c>
      <c r="Z64" s="40">
        <v>46.657440639999997</v>
      </c>
      <c r="AA64" s="40">
        <v>18.20747764</v>
      </c>
      <c r="AB64" s="40">
        <v>827.84091816</v>
      </c>
      <c r="AC64" s="40">
        <v>11.87321165</v>
      </c>
      <c r="AD64" s="40">
        <v>643.11174052000001</v>
      </c>
      <c r="AE64" s="40">
        <v>1042.2354223500001</v>
      </c>
      <c r="AF64" s="40">
        <v>42.727886850000004</v>
      </c>
      <c r="AG64" s="40">
        <v>0</v>
      </c>
      <c r="AH64" s="40">
        <v>739.69163288000004</v>
      </c>
      <c r="AI64" s="40">
        <v>732.0974700700001</v>
      </c>
      <c r="AJ64" s="40">
        <v>25.55665866</v>
      </c>
      <c r="AK64" s="40">
        <v>176.53001024</v>
      </c>
      <c r="AL64" s="40">
        <v>24.190468670000001</v>
      </c>
      <c r="AM64" s="40">
        <v>0</v>
      </c>
      <c r="AN64" s="40">
        <v>1008.59554975</v>
      </c>
      <c r="AO64" s="41">
        <f t="shared" si="3"/>
        <v>8778.0786709099993</v>
      </c>
      <c r="AP64" s="33"/>
      <c r="AQ64" s="48"/>
      <c r="AR64" s="51"/>
    </row>
    <row r="65" spans="1:44" ht="18.75" customHeight="1">
      <c r="A65" s="39" t="s">
        <v>50</v>
      </c>
      <c r="B65" s="40">
        <v>0</v>
      </c>
      <c r="C65" s="40">
        <v>0</v>
      </c>
      <c r="D65" s="40">
        <v>471.35236674000004</v>
      </c>
      <c r="E65" s="40">
        <v>0</v>
      </c>
      <c r="F65" s="40">
        <v>16.939805700000001</v>
      </c>
      <c r="G65" s="40">
        <v>33.592063350000004</v>
      </c>
      <c r="H65" s="40">
        <v>42.398346400000001</v>
      </c>
      <c r="I65" s="40">
        <v>0</v>
      </c>
      <c r="J65" s="40">
        <v>0</v>
      </c>
      <c r="K65" s="40">
        <v>0</v>
      </c>
      <c r="L65" s="40">
        <v>216.04947602999999</v>
      </c>
      <c r="M65" s="40">
        <v>0</v>
      </c>
      <c r="N65" s="40">
        <v>1.2960716499999998</v>
      </c>
      <c r="O65" s="40">
        <v>0</v>
      </c>
      <c r="P65" s="40">
        <v>524.16857678999997</v>
      </c>
      <c r="Q65" s="40">
        <v>186.24149825000001</v>
      </c>
      <c r="R65" s="40"/>
      <c r="S65" s="40">
        <v>1.75986347</v>
      </c>
      <c r="T65" s="40">
        <v>26.961540460000002</v>
      </c>
      <c r="U65" s="40">
        <v>0</v>
      </c>
      <c r="V65" s="40">
        <v>42.641984000000001</v>
      </c>
      <c r="W65" s="40">
        <v>695.14367807000008</v>
      </c>
      <c r="X65" s="40">
        <v>2.10675335</v>
      </c>
      <c r="Y65" s="40">
        <v>1255.0139832699999</v>
      </c>
      <c r="Z65" s="40">
        <v>49.32736946</v>
      </c>
      <c r="AA65" s="40">
        <v>17.720345640000001</v>
      </c>
      <c r="AB65" s="40">
        <v>879.17449955999996</v>
      </c>
      <c r="AC65" s="40">
        <v>11.809531029999999</v>
      </c>
      <c r="AD65" s="40">
        <v>657.50297490999992</v>
      </c>
      <c r="AE65" s="40">
        <v>1071.4351102999999</v>
      </c>
      <c r="AF65" s="40">
        <v>42.6148551</v>
      </c>
      <c r="AG65" s="40">
        <v>0</v>
      </c>
      <c r="AH65" s="40">
        <v>748.26982899999996</v>
      </c>
      <c r="AI65" s="40">
        <v>721.89139967999995</v>
      </c>
      <c r="AJ65" s="40">
        <v>25.970680590000001</v>
      </c>
      <c r="AK65" s="40">
        <v>179.10744271999999</v>
      </c>
      <c r="AL65" s="40">
        <v>25.933198749999999</v>
      </c>
      <c r="AM65" s="40">
        <v>0</v>
      </c>
      <c r="AN65" s="40">
        <v>1014.27792219</v>
      </c>
      <c r="AO65" s="41">
        <f t="shared" si="3"/>
        <v>8960.7011664599995</v>
      </c>
      <c r="AP65" s="33"/>
      <c r="AQ65" s="48"/>
      <c r="AR65" s="51"/>
    </row>
    <row r="66" spans="1:44" ht="18.75" customHeight="1">
      <c r="A66" s="39" t="s">
        <v>51</v>
      </c>
      <c r="B66" s="40">
        <v>0</v>
      </c>
      <c r="C66" s="40">
        <v>0</v>
      </c>
      <c r="D66" s="40">
        <v>490.53243538999999</v>
      </c>
      <c r="E66" s="40">
        <v>0</v>
      </c>
      <c r="F66" s="40">
        <v>17.558597760000001</v>
      </c>
      <c r="G66" s="40">
        <v>33.000737980000004</v>
      </c>
      <c r="H66" s="40">
        <v>41.834561610000002</v>
      </c>
      <c r="I66" s="40">
        <v>0</v>
      </c>
      <c r="J66" s="40">
        <v>0</v>
      </c>
      <c r="K66" s="40">
        <v>0</v>
      </c>
      <c r="L66" s="40">
        <v>216.07765638000001</v>
      </c>
      <c r="M66" s="40">
        <v>0</v>
      </c>
      <c r="N66" s="40">
        <v>1.22076374</v>
      </c>
      <c r="O66" s="40">
        <v>0</v>
      </c>
      <c r="P66" s="40">
        <v>531.64529187999995</v>
      </c>
      <c r="Q66" s="40">
        <v>199.12853819</v>
      </c>
      <c r="R66" s="40"/>
      <c r="S66" s="40">
        <v>0</v>
      </c>
      <c r="T66" s="40">
        <v>27.04860223</v>
      </c>
      <c r="U66" s="40">
        <v>0</v>
      </c>
      <c r="V66" s="40">
        <v>43.434547630000004</v>
      </c>
      <c r="W66" s="40">
        <v>716.98344365999992</v>
      </c>
      <c r="X66" s="40">
        <v>1.1916811299999999</v>
      </c>
      <c r="Y66" s="40">
        <v>1273.49942943</v>
      </c>
      <c r="Z66" s="40">
        <v>51.872971929999999</v>
      </c>
      <c r="AA66" s="40">
        <v>18.14395554</v>
      </c>
      <c r="AB66" s="40">
        <v>933.98959494000007</v>
      </c>
      <c r="AC66" s="40">
        <v>11.530690880000002</v>
      </c>
      <c r="AD66" s="40">
        <v>681.13492012000006</v>
      </c>
      <c r="AE66" s="40">
        <v>1095.0749573399999</v>
      </c>
      <c r="AF66" s="40">
        <v>42.109378790000001</v>
      </c>
      <c r="AG66" s="40">
        <v>0</v>
      </c>
      <c r="AH66" s="40">
        <v>757.84928495000008</v>
      </c>
      <c r="AI66" s="40">
        <v>727.45814399999995</v>
      </c>
      <c r="AJ66" s="40">
        <v>26.264666460000001</v>
      </c>
      <c r="AK66" s="40">
        <v>182.2988603</v>
      </c>
      <c r="AL66" s="40">
        <v>24.774516219999999</v>
      </c>
      <c r="AM66" s="40">
        <v>0</v>
      </c>
      <c r="AN66" s="40">
        <v>1030.14228499</v>
      </c>
      <c r="AO66" s="41">
        <f t="shared" si="3"/>
        <v>9175.8005134699997</v>
      </c>
      <c r="AP66" s="33"/>
      <c r="AQ66" s="48"/>
      <c r="AR66" s="51"/>
    </row>
    <row r="67" spans="1:44" ht="18.75" customHeight="1">
      <c r="A67" s="39" t="s">
        <v>52</v>
      </c>
      <c r="B67" s="40">
        <v>0</v>
      </c>
      <c r="C67" s="40">
        <v>0</v>
      </c>
      <c r="D67" s="40">
        <v>508.28143232999997</v>
      </c>
      <c r="E67" s="40">
        <v>0</v>
      </c>
      <c r="F67" s="40">
        <v>18.207608269999998</v>
      </c>
      <c r="G67" s="40">
        <v>33.104157059999999</v>
      </c>
      <c r="H67" s="40">
        <v>39.925954859999997</v>
      </c>
      <c r="I67" s="40">
        <v>0</v>
      </c>
      <c r="J67" s="40">
        <v>0</v>
      </c>
      <c r="K67" s="40">
        <v>0</v>
      </c>
      <c r="L67" s="40">
        <v>216.83408627</v>
      </c>
      <c r="M67" s="40">
        <v>20.599609000000001</v>
      </c>
      <c r="N67" s="40">
        <v>1.1389888000000001</v>
      </c>
      <c r="O67" s="40">
        <v>0</v>
      </c>
      <c r="P67" s="40">
        <v>545.50307135000003</v>
      </c>
      <c r="Q67" s="40">
        <v>206.92560587</v>
      </c>
      <c r="R67" s="40"/>
      <c r="S67" s="40">
        <v>0</v>
      </c>
      <c r="T67" s="40">
        <v>26.695799079999997</v>
      </c>
      <c r="U67" s="40">
        <v>0</v>
      </c>
      <c r="V67" s="40">
        <v>43.4209459</v>
      </c>
      <c r="W67" s="40">
        <v>730.05442675999996</v>
      </c>
      <c r="X67" s="40">
        <v>0.63898242000000005</v>
      </c>
      <c r="Y67" s="40">
        <v>1282.8049463299999</v>
      </c>
      <c r="Z67" s="40">
        <v>54.425739149999998</v>
      </c>
      <c r="AA67" s="40">
        <v>17.341479960000001</v>
      </c>
      <c r="AB67" s="40">
        <v>1006.53866037</v>
      </c>
      <c r="AC67" s="40">
        <v>11.24770953</v>
      </c>
      <c r="AD67" s="40">
        <v>682.59960826999998</v>
      </c>
      <c r="AE67" s="40">
        <v>1120.32931267</v>
      </c>
      <c r="AF67" s="40">
        <v>42.941521700000003</v>
      </c>
      <c r="AG67" s="40">
        <v>0</v>
      </c>
      <c r="AH67" s="40">
        <v>762.62274671</v>
      </c>
      <c r="AI67" s="40">
        <v>726.43441546999998</v>
      </c>
      <c r="AJ67" s="40">
        <v>25.758482609999998</v>
      </c>
      <c r="AK67" s="40">
        <v>187.02657378999999</v>
      </c>
      <c r="AL67" s="40">
        <v>24.536103559999997</v>
      </c>
      <c r="AM67" s="40">
        <v>0</v>
      </c>
      <c r="AN67" s="40">
        <v>1061.81966855</v>
      </c>
      <c r="AO67" s="41">
        <f t="shared" si="3"/>
        <v>9397.7576366400008</v>
      </c>
      <c r="AP67" s="33"/>
      <c r="AQ67" s="48"/>
      <c r="AR67" s="51"/>
    </row>
    <row r="68" spans="1:44" ht="18.75" customHeight="1">
      <c r="A68" s="39" t="s">
        <v>53</v>
      </c>
      <c r="B68" s="40">
        <v>0</v>
      </c>
      <c r="C68" s="40">
        <v>0</v>
      </c>
      <c r="D68" s="40">
        <v>535.27311989999998</v>
      </c>
      <c r="E68" s="40">
        <v>0</v>
      </c>
      <c r="F68" s="40">
        <v>18.214166949999999</v>
      </c>
      <c r="G68" s="40">
        <v>32.993398169999999</v>
      </c>
      <c r="H68" s="40">
        <v>34.625042540000003</v>
      </c>
      <c r="I68" s="40">
        <v>0</v>
      </c>
      <c r="J68" s="40">
        <v>92.152877739999994</v>
      </c>
      <c r="K68" s="40">
        <v>0</v>
      </c>
      <c r="L68" s="40">
        <v>214.98701775000001</v>
      </c>
      <c r="M68" s="40">
        <v>0</v>
      </c>
      <c r="N68" s="40">
        <v>1.0656164699999999</v>
      </c>
      <c r="O68" s="40">
        <v>13.63615285</v>
      </c>
      <c r="P68" s="40">
        <v>589.66452788000004</v>
      </c>
      <c r="Q68" s="40">
        <v>214.244359</v>
      </c>
      <c r="R68" s="40"/>
      <c r="S68" s="40">
        <v>0</v>
      </c>
      <c r="T68" s="40">
        <v>25.473132170000003</v>
      </c>
      <c r="U68" s="40">
        <v>0</v>
      </c>
      <c r="V68" s="40">
        <v>43.797399409999997</v>
      </c>
      <c r="W68" s="40">
        <v>751.43038526999999</v>
      </c>
      <c r="X68" s="40">
        <v>0</v>
      </c>
      <c r="Y68" s="40">
        <v>1293.89845281</v>
      </c>
      <c r="Z68" s="40">
        <v>55.857915340000005</v>
      </c>
      <c r="AA68" s="40">
        <v>15.928745169999999</v>
      </c>
      <c r="AB68" s="40">
        <v>1066.0206612100001</v>
      </c>
      <c r="AC68" s="40">
        <v>11.256644359999999</v>
      </c>
      <c r="AD68" s="40">
        <v>697.42713272000003</v>
      </c>
      <c r="AE68" s="40">
        <v>1150.9545700799999</v>
      </c>
      <c r="AF68" s="40">
        <v>43.012819659999998</v>
      </c>
      <c r="AG68" s="40">
        <v>0</v>
      </c>
      <c r="AH68" s="40">
        <v>768.94457347000002</v>
      </c>
      <c r="AI68" s="40">
        <v>742.87836002999995</v>
      </c>
      <c r="AJ68" s="40">
        <v>25.97220484</v>
      </c>
      <c r="AK68" s="40">
        <v>194.35012377000001</v>
      </c>
      <c r="AL68" s="40">
        <v>23.89088009</v>
      </c>
      <c r="AM68" s="40">
        <v>0</v>
      </c>
      <c r="AN68" s="40">
        <v>1064.4925918599999</v>
      </c>
      <c r="AO68" s="41">
        <f t="shared" si="3"/>
        <v>9722.4428715100021</v>
      </c>
      <c r="AP68" s="33">
        <f>+AO68-'[1]Obligatorias millones'!$AO$69</f>
        <v>0</v>
      </c>
      <c r="AQ68" s="48"/>
      <c r="AR68" s="51"/>
    </row>
    <row r="69" spans="1:44" ht="18.75" customHeight="1">
      <c r="A69" s="39" t="s">
        <v>54</v>
      </c>
      <c r="B69" s="40">
        <v>0</v>
      </c>
      <c r="C69" s="40">
        <v>0</v>
      </c>
      <c r="D69" s="40">
        <v>526.80484541999999</v>
      </c>
      <c r="E69" s="40">
        <v>0</v>
      </c>
      <c r="F69" s="40">
        <v>19.74200175</v>
      </c>
      <c r="G69" s="40">
        <v>32.888194059999996</v>
      </c>
      <c r="H69" s="40">
        <v>32.531339449999997</v>
      </c>
      <c r="I69" s="40">
        <v>51.010641319999998</v>
      </c>
      <c r="J69" s="40">
        <v>0</v>
      </c>
      <c r="K69" s="40">
        <v>0</v>
      </c>
      <c r="L69" s="40">
        <v>220.04431999000002</v>
      </c>
      <c r="M69" s="40">
        <v>0</v>
      </c>
      <c r="N69" s="40">
        <v>0.80226441000000004</v>
      </c>
      <c r="O69" s="40">
        <v>14.39243523</v>
      </c>
      <c r="P69" s="40">
        <v>637.1698513099999</v>
      </c>
      <c r="Q69" s="40">
        <v>226.71463952000002</v>
      </c>
      <c r="R69" s="40"/>
      <c r="S69" s="40">
        <v>0</v>
      </c>
      <c r="T69" s="40">
        <v>23.62766731</v>
      </c>
      <c r="U69" s="40">
        <v>0</v>
      </c>
      <c r="V69" s="40">
        <v>44.853707840000006</v>
      </c>
      <c r="W69" s="40">
        <v>771.63197929</v>
      </c>
      <c r="X69" s="40">
        <v>0</v>
      </c>
      <c r="Y69" s="40">
        <v>1362.5142474000002</v>
      </c>
      <c r="Z69" s="40">
        <v>0</v>
      </c>
      <c r="AA69" s="40">
        <v>14.811549840000001</v>
      </c>
      <c r="AB69" s="40">
        <v>1075.8278977999998</v>
      </c>
      <c r="AC69" s="40">
        <v>10.96102623</v>
      </c>
      <c r="AD69" s="40">
        <v>726.49419888</v>
      </c>
      <c r="AE69" s="40">
        <v>1182.37560897</v>
      </c>
      <c r="AF69" s="40">
        <v>43.972916040000001</v>
      </c>
      <c r="AG69" s="40">
        <v>0</v>
      </c>
      <c r="AH69" s="40">
        <v>783.94039484000007</v>
      </c>
      <c r="AI69" s="40">
        <v>807.60604625999997</v>
      </c>
      <c r="AJ69" s="40">
        <v>26.037072089999999</v>
      </c>
      <c r="AK69" s="40">
        <v>201.16791344000001</v>
      </c>
      <c r="AL69" s="40">
        <v>24.066438100000003</v>
      </c>
      <c r="AM69" s="40">
        <v>0</v>
      </c>
      <c r="AN69" s="40">
        <v>1148.2004840100001</v>
      </c>
      <c r="AO69" s="41">
        <f t="shared" si="3"/>
        <v>10010.189680800002</v>
      </c>
      <c r="AP69" s="33"/>
      <c r="AQ69" s="48"/>
      <c r="AR69" s="51"/>
    </row>
    <row r="70" spans="1:44" ht="18.75" customHeight="1">
      <c r="A70" s="39" t="s">
        <v>55</v>
      </c>
      <c r="B70" s="40">
        <v>0</v>
      </c>
      <c r="C70" s="40">
        <v>0</v>
      </c>
      <c r="D70" s="40">
        <v>413.62403049999995</v>
      </c>
      <c r="E70" s="40">
        <v>0</v>
      </c>
      <c r="F70" s="40">
        <v>19.886487500000001</v>
      </c>
      <c r="G70" s="40">
        <v>31.983846349999997</v>
      </c>
      <c r="H70" s="40">
        <v>31.120464999999999</v>
      </c>
      <c r="I70" s="40">
        <v>54.726726159999998</v>
      </c>
      <c r="J70" s="40">
        <v>92.440917560000003</v>
      </c>
      <c r="K70" s="40">
        <v>0</v>
      </c>
      <c r="L70" s="40">
        <v>220.85634109</v>
      </c>
      <c r="M70" s="40">
        <v>18.901706219999998</v>
      </c>
      <c r="N70" s="40">
        <v>0.58844419999999997</v>
      </c>
      <c r="O70" s="40">
        <v>14.97126173</v>
      </c>
      <c r="P70" s="40">
        <v>647.00852711000005</v>
      </c>
      <c r="Q70" s="40">
        <v>238.32807313999999</v>
      </c>
      <c r="R70" s="40"/>
      <c r="S70" s="40">
        <v>0</v>
      </c>
      <c r="T70" s="40">
        <v>21.352368780000003</v>
      </c>
      <c r="U70" s="40">
        <v>0</v>
      </c>
      <c r="V70" s="40">
        <v>44.873768449999986</v>
      </c>
      <c r="W70" s="40">
        <v>765.15216409000004</v>
      </c>
      <c r="X70" s="40">
        <v>0</v>
      </c>
      <c r="Y70" s="40">
        <v>1417.4259011400002</v>
      </c>
      <c r="Z70" s="40">
        <v>57.35649093</v>
      </c>
      <c r="AA70" s="40">
        <v>13.12075184</v>
      </c>
      <c r="AB70" s="40">
        <v>985.91181965999988</v>
      </c>
      <c r="AC70" s="40">
        <v>10.724177429999999</v>
      </c>
      <c r="AD70" s="40">
        <v>746.48342322999986</v>
      </c>
      <c r="AE70" s="40">
        <v>1184.61208732</v>
      </c>
      <c r="AF70" s="40">
        <v>44.035391620000006</v>
      </c>
      <c r="AG70" s="40">
        <v>0</v>
      </c>
      <c r="AH70" s="40">
        <v>785.11786706999999</v>
      </c>
      <c r="AI70" s="40">
        <v>822.35153074000004</v>
      </c>
      <c r="AJ70" s="40">
        <v>26.593677159999999</v>
      </c>
      <c r="AK70" s="40">
        <v>200.01829916000003</v>
      </c>
      <c r="AL70" s="40">
        <v>25.229755689999998</v>
      </c>
      <c r="AM70" s="40">
        <v>0</v>
      </c>
      <c r="AN70" s="40">
        <v>1193.4271016600003</v>
      </c>
      <c r="AO70" s="41">
        <f t="shared" si="3"/>
        <v>10128.22340253</v>
      </c>
      <c r="AP70" s="33"/>
      <c r="AQ70" s="48"/>
      <c r="AR70" s="51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8"/>
      <c r="AR71" s="51"/>
    </row>
    <row r="72" spans="1:44" ht="21.95" customHeight="1">
      <c r="A72" s="30" t="s">
        <v>60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/>
      <c r="AP72" s="33"/>
      <c r="AQ72" s="48"/>
      <c r="AR72" s="49"/>
    </row>
    <row r="73" spans="1:44" ht="21.95" customHeight="1">
      <c r="A73" s="4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3"/>
      <c r="AP73" s="33"/>
      <c r="AQ73" s="48"/>
      <c r="AR73" s="49"/>
    </row>
    <row r="74" spans="1:44" ht="18.75" customHeight="1">
      <c r="A74" s="39" t="s">
        <v>44</v>
      </c>
      <c r="B74" s="40">
        <v>0</v>
      </c>
      <c r="C74" s="40">
        <v>0</v>
      </c>
      <c r="D74" s="40">
        <v>307.61269747</v>
      </c>
      <c r="E74" s="40">
        <v>0</v>
      </c>
      <c r="F74" s="40">
        <v>20.717605629999998</v>
      </c>
      <c r="G74" s="40">
        <v>39.099375710000004</v>
      </c>
      <c r="H74" s="40">
        <v>31.310126359999998</v>
      </c>
      <c r="I74" s="40">
        <v>55.588683320000001</v>
      </c>
      <c r="J74" s="40">
        <v>92.289084489999993</v>
      </c>
      <c r="K74" s="40">
        <v>0</v>
      </c>
      <c r="L74" s="40">
        <v>216.60918716999998</v>
      </c>
      <c r="M74" s="40">
        <v>19.16305552</v>
      </c>
      <c r="N74" s="40">
        <v>0</v>
      </c>
      <c r="O74" s="40">
        <v>15.356476779999999</v>
      </c>
      <c r="P74" s="40">
        <v>648.25072971999998</v>
      </c>
      <c r="Q74" s="40">
        <v>244.09269763999998</v>
      </c>
      <c r="R74" s="40">
        <v>0</v>
      </c>
      <c r="S74" s="40">
        <v>0</v>
      </c>
      <c r="T74" s="40">
        <v>20.269709690000003</v>
      </c>
      <c r="U74" s="40">
        <v>0</v>
      </c>
      <c r="V74" s="40">
        <v>42.869536670000002</v>
      </c>
      <c r="W74" s="40">
        <v>725.82105951999995</v>
      </c>
      <c r="X74" s="40">
        <v>0</v>
      </c>
      <c r="Y74" s="40">
        <v>1436.6215826700002</v>
      </c>
      <c r="Z74" s="40">
        <v>57.012661909999998</v>
      </c>
      <c r="AA74" s="40">
        <v>11.668660490000001</v>
      </c>
      <c r="AB74" s="40">
        <v>853.52705071000003</v>
      </c>
      <c r="AC74" s="40">
        <v>10.523990250000001</v>
      </c>
      <c r="AD74" s="40">
        <v>756.61623288999999</v>
      </c>
      <c r="AE74" s="40">
        <v>1177.3069245300001</v>
      </c>
      <c r="AF74" s="40">
        <v>43.17714909</v>
      </c>
      <c r="AG74" s="40">
        <v>0</v>
      </c>
      <c r="AH74" s="40">
        <v>784.37789065999993</v>
      </c>
      <c r="AI74" s="40">
        <v>795.50448785000003</v>
      </c>
      <c r="AJ74" s="40">
        <v>26.67385384</v>
      </c>
      <c r="AK74" s="40">
        <v>198.82581771</v>
      </c>
      <c r="AL74" s="40">
        <v>24.48084424</v>
      </c>
      <c r="AM74" s="40">
        <v>0</v>
      </c>
      <c r="AN74" s="40">
        <v>1194.02796605</v>
      </c>
      <c r="AO74" s="41">
        <f t="shared" ref="AO74:AO85" si="4">SUM(B74:AN74)</f>
        <v>9849.395138580001</v>
      </c>
      <c r="AP74" s="33"/>
      <c r="AQ74" s="48"/>
      <c r="AR74" s="51"/>
    </row>
    <row r="75" spans="1:44" ht="18.75" customHeight="1">
      <c r="A75" s="39" t="s">
        <v>45</v>
      </c>
      <c r="B75" s="40">
        <v>0</v>
      </c>
      <c r="C75" s="40">
        <v>0</v>
      </c>
      <c r="D75" s="40">
        <v>258.94371421</v>
      </c>
      <c r="E75" s="40">
        <v>0</v>
      </c>
      <c r="F75" s="40">
        <v>19.212780909999999</v>
      </c>
      <c r="G75" s="40">
        <v>38.567767719999999</v>
      </c>
      <c r="H75" s="40">
        <v>32.273339120000003</v>
      </c>
      <c r="I75" s="40">
        <v>56.230377220000001</v>
      </c>
      <c r="J75" s="40">
        <v>94.488645040000009</v>
      </c>
      <c r="K75" s="40">
        <v>0</v>
      </c>
      <c r="L75" s="40">
        <v>214.88531194000001</v>
      </c>
      <c r="M75" s="40">
        <v>18.326634800000001</v>
      </c>
      <c r="N75" s="40">
        <v>0</v>
      </c>
      <c r="O75" s="40">
        <v>15.618594029999999</v>
      </c>
      <c r="P75" s="40">
        <v>649.03359465999995</v>
      </c>
      <c r="Q75" s="40">
        <v>252.10906933000001</v>
      </c>
      <c r="R75" s="40">
        <v>0</v>
      </c>
      <c r="S75" s="40">
        <v>0</v>
      </c>
      <c r="T75" s="40">
        <v>19.779110800000002</v>
      </c>
      <c r="U75" s="40">
        <v>0</v>
      </c>
      <c r="V75" s="40">
        <v>43.135431629999999</v>
      </c>
      <c r="W75" s="40">
        <v>718.50323578999996</v>
      </c>
      <c r="X75" s="40">
        <v>0</v>
      </c>
      <c r="Y75" s="40">
        <v>1454.54080834</v>
      </c>
      <c r="Z75" s="40">
        <v>55.569745240000003</v>
      </c>
      <c r="AA75" s="40">
        <v>10.93610324</v>
      </c>
      <c r="AB75" s="40">
        <v>724.15561711999999</v>
      </c>
      <c r="AC75" s="40">
        <v>10.19659807</v>
      </c>
      <c r="AD75" s="40">
        <v>753.27203494000003</v>
      </c>
      <c r="AE75" s="40">
        <v>1180.53557942</v>
      </c>
      <c r="AF75" s="40">
        <v>41.000946689999999</v>
      </c>
      <c r="AG75" s="40">
        <v>0</v>
      </c>
      <c r="AH75" s="40">
        <v>790.16531824000003</v>
      </c>
      <c r="AI75" s="40">
        <v>792.00777728000003</v>
      </c>
      <c r="AJ75" s="40">
        <v>26.605610859999999</v>
      </c>
      <c r="AK75" s="40">
        <v>197.39389134000001</v>
      </c>
      <c r="AL75" s="40">
        <v>26.029472819999999</v>
      </c>
      <c r="AM75" s="40">
        <v>0</v>
      </c>
      <c r="AN75" s="40">
        <v>1189.0337651500001</v>
      </c>
      <c r="AO75" s="41">
        <f t="shared" si="4"/>
        <v>9682.550875949999</v>
      </c>
      <c r="AP75" s="33"/>
      <c r="AQ75" s="48"/>
      <c r="AR75" s="51"/>
    </row>
    <row r="76" spans="1:44" ht="18.75" customHeight="1">
      <c r="A76" s="39" t="s">
        <v>46</v>
      </c>
      <c r="B76" s="40">
        <v>0</v>
      </c>
      <c r="C76" s="40">
        <v>0</v>
      </c>
      <c r="D76" s="40">
        <v>235.17096796999999</v>
      </c>
      <c r="E76" s="40">
        <v>0</v>
      </c>
      <c r="F76" s="40">
        <v>21.528642100000003</v>
      </c>
      <c r="G76" s="40">
        <v>37.464774119999994</v>
      </c>
      <c r="H76" s="40">
        <v>32.028448149999996</v>
      </c>
      <c r="I76" s="40">
        <v>59.661489700000004</v>
      </c>
      <c r="J76" s="40">
        <v>100.59565465</v>
      </c>
      <c r="K76" s="40">
        <v>0</v>
      </c>
      <c r="L76" s="40">
        <v>217.24328374000001</v>
      </c>
      <c r="M76" s="40">
        <v>19.389142700000001</v>
      </c>
      <c r="N76" s="40">
        <v>0</v>
      </c>
      <c r="O76" s="40">
        <v>17.144844070000001</v>
      </c>
      <c r="P76" s="40">
        <v>643.45658962999994</v>
      </c>
      <c r="Q76" s="40">
        <v>263.05481976999999</v>
      </c>
      <c r="R76" s="40">
        <v>0</v>
      </c>
      <c r="S76" s="40">
        <v>0</v>
      </c>
      <c r="T76" s="40">
        <v>19.88186829</v>
      </c>
      <c r="U76" s="40">
        <v>0</v>
      </c>
      <c r="V76" s="40">
        <v>44.636540119999999</v>
      </c>
      <c r="W76" s="40">
        <v>724.62398001999998</v>
      </c>
      <c r="X76" s="40">
        <v>0</v>
      </c>
      <c r="Y76" s="40">
        <v>1472.2373906500002</v>
      </c>
      <c r="Z76" s="40">
        <v>54.558937440000001</v>
      </c>
      <c r="AA76" s="40">
        <v>10.154159630000001</v>
      </c>
      <c r="AB76" s="40">
        <v>732.39630953999995</v>
      </c>
      <c r="AC76" s="40">
        <v>10.03449751</v>
      </c>
      <c r="AD76" s="40">
        <v>765.60303142999999</v>
      </c>
      <c r="AE76" s="40">
        <v>1196.5491981700002</v>
      </c>
      <c r="AF76" s="40">
        <v>41.688224149999996</v>
      </c>
      <c r="AG76" s="40">
        <v>6.1221649400000002</v>
      </c>
      <c r="AH76" s="40">
        <v>795.12482033000003</v>
      </c>
      <c r="AI76" s="40">
        <v>823.06704012</v>
      </c>
      <c r="AJ76" s="40">
        <v>26.826940140000001</v>
      </c>
      <c r="AK76" s="40">
        <v>198.92979384</v>
      </c>
      <c r="AL76" s="40">
        <v>26.498143679999998</v>
      </c>
      <c r="AM76" s="40">
        <v>0</v>
      </c>
      <c r="AN76" s="40">
        <v>1184.8667163900002</v>
      </c>
      <c r="AO76" s="41">
        <f t="shared" si="4"/>
        <v>9780.5384129900012</v>
      </c>
      <c r="AP76" s="33"/>
      <c r="AQ76" s="48"/>
      <c r="AR76" s="51"/>
    </row>
    <row r="77" spans="1:44" ht="18.75" customHeight="1">
      <c r="A77" s="39" t="s">
        <v>61</v>
      </c>
      <c r="B77" s="40">
        <v>0</v>
      </c>
      <c r="C77" s="40">
        <v>0</v>
      </c>
      <c r="D77" s="40">
        <v>235.85591862999999</v>
      </c>
      <c r="E77" s="40">
        <v>0</v>
      </c>
      <c r="F77" s="40">
        <v>21.44717073</v>
      </c>
      <c r="G77" s="40">
        <v>36.604252469999999</v>
      </c>
      <c r="H77" s="40">
        <v>31.147193619999999</v>
      </c>
      <c r="I77" s="40">
        <v>59.593569780000003</v>
      </c>
      <c r="J77" s="40">
        <v>100.92394834000001</v>
      </c>
      <c r="K77" s="40">
        <v>0</v>
      </c>
      <c r="L77" s="40">
        <v>213.74851429</v>
      </c>
      <c r="M77" s="40">
        <v>18.829480520000001</v>
      </c>
      <c r="N77" s="40">
        <v>0</v>
      </c>
      <c r="O77" s="40">
        <v>18.274991480000001</v>
      </c>
      <c r="P77" s="40">
        <v>644.02538010000001</v>
      </c>
      <c r="Q77" s="40">
        <v>266.86954265999998</v>
      </c>
      <c r="R77" s="40">
        <v>5.9066240700000003</v>
      </c>
      <c r="S77" s="40">
        <v>0</v>
      </c>
      <c r="T77" s="40">
        <v>18.320043899999998</v>
      </c>
      <c r="U77" s="40">
        <v>0</v>
      </c>
      <c r="V77" s="40">
        <v>45.367646369999996</v>
      </c>
      <c r="W77" s="40">
        <v>731.64319576000003</v>
      </c>
      <c r="X77" s="40">
        <v>0</v>
      </c>
      <c r="Y77" s="40">
        <v>1478.69604439</v>
      </c>
      <c r="Z77" s="40">
        <v>52.443858390000003</v>
      </c>
      <c r="AA77" s="40">
        <v>9.3611838900000013</v>
      </c>
      <c r="AB77" s="40">
        <v>677.6270932000001</v>
      </c>
      <c r="AC77" s="40">
        <v>9.8140230199999987</v>
      </c>
      <c r="AD77" s="40">
        <v>771.16780729999994</v>
      </c>
      <c r="AE77" s="40">
        <v>1200.98674469</v>
      </c>
      <c r="AF77" s="40">
        <v>41.488509280000002</v>
      </c>
      <c r="AG77" s="40">
        <v>8.17987061</v>
      </c>
      <c r="AH77" s="40">
        <v>799.60432986000001</v>
      </c>
      <c r="AI77" s="40">
        <v>828.07058919000008</v>
      </c>
      <c r="AJ77" s="40">
        <v>27.297848989999999</v>
      </c>
      <c r="AK77" s="40">
        <v>201.36103065</v>
      </c>
      <c r="AL77" s="40">
        <v>26.464111879999997</v>
      </c>
      <c r="AM77" s="40">
        <v>0</v>
      </c>
      <c r="AN77" s="40">
        <v>1186.8153950399999</v>
      </c>
      <c r="AO77" s="41">
        <f t="shared" si="4"/>
        <v>9767.9359130999965</v>
      </c>
      <c r="AP77" s="33"/>
      <c r="AQ77" s="48"/>
      <c r="AR77" s="51"/>
    </row>
    <row r="78" spans="1:44" ht="18.75" customHeight="1">
      <c r="A78" s="39" t="s">
        <v>48</v>
      </c>
      <c r="B78" s="40">
        <v>0</v>
      </c>
      <c r="C78" s="40">
        <v>0</v>
      </c>
      <c r="D78" s="40">
        <v>284.44956311999999</v>
      </c>
      <c r="E78" s="40">
        <v>0</v>
      </c>
      <c r="F78" s="40">
        <v>22.503264300000001</v>
      </c>
      <c r="G78" s="40">
        <v>36.252804159999997</v>
      </c>
      <c r="H78" s="40">
        <v>31.388423320000001</v>
      </c>
      <c r="I78" s="40">
        <v>60.667861810000005</v>
      </c>
      <c r="J78" s="40">
        <v>99.44863801000001</v>
      </c>
      <c r="K78" s="40">
        <v>0</v>
      </c>
      <c r="L78" s="40">
        <v>214.49739621999998</v>
      </c>
      <c r="M78" s="40">
        <v>18.531142079999999</v>
      </c>
      <c r="N78" s="40">
        <v>0</v>
      </c>
      <c r="O78" s="40">
        <v>19.190787199999999</v>
      </c>
      <c r="P78" s="40">
        <v>631.24007575999997</v>
      </c>
      <c r="Q78" s="40">
        <v>273.80756418999999</v>
      </c>
      <c r="R78" s="40">
        <v>6.06275736</v>
      </c>
      <c r="S78" s="40">
        <v>0</v>
      </c>
      <c r="T78" s="40">
        <v>17.417400170000001</v>
      </c>
      <c r="U78" s="40">
        <v>0</v>
      </c>
      <c r="V78" s="40">
        <v>46.994841399999999</v>
      </c>
      <c r="W78" s="40">
        <v>749.68996608000009</v>
      </c>
      <c r="X78" s="40">
        <v>0</v>
      </c>
      <c r="Y78" s="40">
        <v>1527.2048019400002</v>
      </c>
      <c r="Z78" s="40">
        <v>32.686096999999997</v>
      </c>
      <c r="AA78" s="40">
        <v>8.2427126399999988</v>
      </c>
      <c r="AB78" s="40">
        <v>721.44189647000007</v>
      </c>
      <c r="AC78" s="40">
        <v>9.7212117899999999</v>
      </c>
      <c r="AD78" s="40">
        <v>789.07786659999999</v>
      </c>
      <c r="AE78" s="40">
        <v>1205.9530615000001</v>
      </c>
      <c r="AF78" s="40">
        <v>41.847061350000004</v>
      </c>
      <c r="AG78" s="40">
        <v>0</v>
      </c>
      <c r="AH78" s="40">
        <v>806.59579502999998</v>
      </c>
      <c r="AI78" s="40">
        <v>877.11025947999997</v>
      </c>
      <c r="AJ78" s="40">
        <v>27.602159559999997</v>
      </c>
      <c r="AK78" s="40">
        <v>205.43514206</v>
      </c>
      <c r="AL78" s="40">
        <v>26.57676068</v>
      </c>
      <c r="AM78" s="40">
        <v>0</v>
      </c>
      <c r="AN78" s="40">
        <v>1209.53072449</v>
      </c>
      <c r="AO78" s="41">
        <f t="shared" si="4"/>
        <v>10001.168035769999</v>
      </c>
      <c r="AP78" s="33"/>
      <c r="AQ78" s="48"/>
      <c r="AR78" s="51"/>
    </row>
    <row r="79" spans="1:44" ht="18.75" customHeight="1">
      <c r="A79" s="39" t="s">
        <v>49</v>
      </c>
      <c r="B79" s="40">
        <v>0</v>
      </c>
      <c r="C79" s="40">
        <v>0</v>
      </c>
      <c r="D79" s="40">
        <v>348.44586495999999</v>
      </c>
      <c r="E79" s="40">
        <v>0</v>
      </c>
      <c r="F79" s="40">
        <v>22.361065969999999</v>
      </c>
      <c r="G79" s="40">
        <v>36.025122770000003</v>
      </c>
      <c r="H79" s="40">
        <v>31.556702770000001</v>
      </c>
      <c r="I79" s="40">
        <v>61.817194139999998</v>
      </c>
      <c r="J79" s="40">
        <v>103.02526103</v>
      </c>
      <c r="K79" s="40">
        <v>0</v>
      </c>
      <c r="L79" s="40">
        <v>216.51484436999999</v>
      </c>
      <c r="M79" s="40">
        <v>17.277443519999999</v>
      </c>
      <c r="N79" s="40">
        <v>0</v>
      </c>
      <c r="O79" s="40">
        <v>19.781127269999999</v>
      </c>
      <c r="P79" s="40">
        <v>629.9395125499999</v>
      </c>
      <c r="Q79" s="40">
        <v>281.97922206999999</v>
      </c>
      <c r="R79" s="40">
        <v>6.3334727500000003</v>
      </c>
      <c r="S79" s="40">
        <v>0</v>
      </c>
      <c r="T79" s="40">
        <v>15.39935788</v>
      </c>
      <c r="U79" s="40">
        <v>0</v>
      </c>
      <c r="V79" s="40">
        <v>49.899626920000003</v>
      </c>
      <c r="W79" s="40">
        <v>773.42339303999995</v>
      </c>
      <c r="X79" s="40">
        <v>0</v>
      </c>
      <c r="Y79" s="40">
        <v>1532.5067659599999</v>
      </c>
      <c r="Z79" s="40">
        <v>30.30225141</v>
      </c>
      <c r="AA79" s="40">
        <v>8.2594588200000008</v>
      </c>
      <c r="AB79" s="40">
        <v>792.44760413999995</v>
      </c>
      <c r="AC79" s="40">
        <v>9.7068553000000009</v>
      </c>
      <c r="AD79" s="40">
        <v>794.51830332000009</v>
      </c>
      <c r="AE79" s="40">
        <v>1220.1404319800001</v>
      </c>
      <c r="AF79" s="40">
        <v>43.822808860000002</v>
      </c>
      <c r="AG79" s="40">
        <v>12.05407385</v>
      </c>
      <c r="AH79" s="40">
        <v>810.92882007000003</v>
      </c>
      <c r="AI79" s="40">
        <v>887.65709041999992</v>
      </c>
      <c r="AJ79" s="40">
        <v>27.886949699999999</v>
      </c>
      <c r="AK79" s="40">
        <v>208.21022484</v>
      </c>
      <c r="AL79" s="40">
        <v>27.002208769999999</v>
      </c>
      <c r="AM79" s="40">
        <v>0</v>
      </c>
      <c r="AN79" s="40">
        <v>1216.3436444400002</v>
      </c>
      <c r="AO79" s="41">
        <f t="shared" si="4"/>
        <v>10235.566703890001</v>
      </c>
      <c r="AP79" s="33"/>
      <c r="AQ79" s="48"/>
      <c r="AR79" s="51"/>
    </row>
    <row r="80" spans="1:44" ht="18.75" customHeight="1">
      <c r="A80" s="39" t="s">
        <v>50</v>
      </c>
      <c r="B80" s="40">
        <v>0</v>
      </c>
      <c r="C80" s="40">
        <v>0</v>
      </c>
      <c r="D80" s="40">
        <v>379.70090363999998</v>
      </c>
      <c r="E80" s="40">
        <v>0</v>
      </c>
      <c r="F80" s="40">
        <v>22.68840118</v>
      </c>
      <c r="G80" s="40">
        <v>34.936702479999994</v>
      </c>
      <c r="H80" s="40">
        <v>32.776571730000001</v>
      </c>
      <c r="I80" s="40">
        <v>62.766330170000003</v>
      </c>
      <c r="J80" s="40">
        <v>101.98103501</v>
      </c>
      <c r="K80" s="40">
        <v>0</v>
      </c>
      <c r="L80" s="40">
        <v>216.31393883999999</v>
      </c>
      <c r="M80" s="40">
        <v>17.375274170000001</v>
      </c>
      <c r="N80" s="40">
        <v>0</v>
      </c>
      <c r="O80" s="40">
        <v>19.87271329</v>
      </c>
      <c r="P80" s="40">
        <v>665.89342101</v>
      </c>
      <c r="Q80" s="40">
        <v>289.61912533999998</v>
      </c>
      <c r="R80" s="40">
        <v>5.3974879900000001</v>
      </c>
      <c r="S80" s="40">
        <v>0</v>
      </c>
      <c r="T80" s="40">
        <v>13.843553570000001</v>
      </c>
      <c r="U80" s="40">
        <v>0</v>
      </c>
      <c r="V80" s="40">
        <v>50.534379549999997</v>
      </c>
      <c r="W80" s="40">
        <v>793.83615062000001</v>
      </c>
      <c r="X80" s="40">
        <v>0</v>
      </c>
      <c r="Y80" s="40">
        <v>1542.5866836700002</v>
      </c>
      <c r="Z80" s="40">
        <v>32.43809444</v>
      </c>
      <c r="AA80" s="40">
        <v>8.5068706600000006</v>
      </c>
      <c r="AB80" s="40">
        <v>830.56452630999991</v>
      </c>
      <c r="AC80" s="40">
        <v>9.5306250800000001</v>
      </c>
      <c r="AD80" s="40">
        <v>789.53883717999997</v>
      </c>
      <c r="AE80" s="40">
        <v>1226.4569782599999</v>
      </c>
      <c r="AF80" s="40">
        <v>46.666215119999997</v>
      </c>
      <c r="AG80" s="40">
        <v>12.11535106</v>
      </c>
      <c r="AH80" s="40">
        <v>819.41944945</v>
      </c>
      <c r="AI80" s="40">
        <v>883.06212434000008</v>
      </c>
      <c r="AJ80" s="40">
        <v>27.931309039999999</v>
      </c>
      <c r="AK80" s="40">
        <v>211.47687126</v>
      </c>
      <c r="AL80" s="40">
        <v>27.9021781</v>
      </c>
      <c r="AM80" s="40">
        <v>0</v>
      </c>
      <c r="AN80" s="40">
        <v>1219.40433403</v>
      </c>
      <c r="AO80" s="41">
        <f t="shared" si="4"/>
        <v>10395.136436589997</v>
      </c>
      <c r="AP80" s="33"/>
      <c r="AQ80" s="48"/>
      <c r="AR80" s="51"/>
    </row>
    <row r="81" spans="1:44" ht="18.75" customHeight="1">
      <c r="A81" s="39" t="s">
        <v>51</v>
      </c>
      <c r="B81" s="40">
        <v>0</v>
      </c>
      <c r="C81" s="40">
        <v>0</v>
      </c>
      <c r="D81" s="40">
        <v>404.39047402</v>
      </c>
      <c r="E81" s="40">
        <v>0</v>
      </c>
      <c r="F81" s="40">
        <v>24.709460620000002</v>
      </c>
      <c r="G81" s="40">
        <v>32.810777100000003</v>
      </c>
      <c r="H81" s="40">
        <v>31.932599940000003</v>
      </c>
      <c r="I81" s="40">
        <v>63.739760789999998</v>
      </c>
      <c r="J81" s="40">
        <v>104.35703724</v>
      </c>
      <c r="K81" s="40">
        <v>0</v>
      </c>
      <c r="L81" s="40">
        <v>218.32891075999999</v>
      </c>
      <c r="M81" s="40">
        <v>17.397973239999999</v>
      </c>
      <c r="N81" s="40">
        <v>0</v>
      </c>
      <c r="O81" s="40">
        <v>20.516931800000002</v>
      </c>
      <c r="P81" s="40">
        <v>671.64686044000007</v>
      </c>
      <c r="Q81" s="40">
        <v>307.34740350999999</v>
      </c>
      <c r="R81" s="40">
        <v>3.9697849300000003</v>
      </c>
      <c r="S81" s="40">
        <v>0</v>
      </c>
      <c r="T81" s="40">
        <v>13.11292371</v>
      </c>
      <c r="U81" s="40">
        <v>0</v>
      </c>
      <c r="V81" s="40">
        <v>51.854591520000007</v>
      </c>
      <c r="W81" s="40">
        <v>819.90449264999995</v>
      </c>
      <c r="X81" s="40">
        <v>0</v>
      </c>
      <c r="Y81" s="40">
        <v>1570.06819464</v>
      </c>
      <c r="Z81" s="40">
        <v>30.38794262</v>
      </c>
      <c r="AA81" s="40">
        <v>9.1848545900000005</v>
      </c>
      <c r="AB81" s="40">
        <v>873.77166680999994</v>
      </c>
      <c r="AC81" s="40">
        <v>9.3627514600000001</v>
      </c>
      <c r="AD81" s="40">
        <v>790.29689163</v>
      </c>
      <c r="AE81" s="40">
        <v>1255.61698516</v>
      </c>
      <c r="AF81" s="40">
        <v>49.273540020000006</v>
      </c>
      <c r="AG81" s="40">
        <v>11.13614902</v>
      </c>
      <c r="AH81" s="40">
        <v>827.18777207000005</v>
      </c>
      <c r="AI81" s="40">
        <v>890.25142019000009</v>
      </c>
      <c r="AJ81" s="40">
        <v>27.602501719999999</v>
      </c>
      <c r="AK81" s="40">
        <v>216.81067183000002</v>
      </c>
      <c r="AL81" s="40">
        <v>28.019608139999999</v>
      </c>
      <c r="AM81" s="40">
        <v>0</v>
      </c>
      <c r="AN81" s="40">
        <v>1240.23031317</v>
      </c>
      <c r="AO81" s="41">
        <f t="shared" si="4"/>
        <v>10615.221245340002</v>
      </c>
      <c r="AP81" s="33"/>
      <c r="AQ81" s="48"/>
      <c r="AR81" s="51"/>
    </row>
    <row r="82" spans="1:44" ht="18.75" customHeight="1">
      <c r="A82" s="39" t="s">
        <v>52</v>
      </c>
      <c r="B82" s="40">
        <v>0</v>
      </c>
      <c r="C82" s="40">
        <v>0</v>
      </c>
      <c r="D82" s="40">
        <v>407.71188917000001</v>
      </c>
      <c r="E82" s="40">
        <v>0</v>
      </c>
      <c r="F82" s="40">
        <v>25.007440930000001</v>
      </c>
      <c r="G82" s="40">
        <v>31.891481300000002</v>
      </c>
      <c r="H82" s="40">
        <v>31.16225158</v>
      </c>
      <c r="I82" s="40">
        <v>64.585961999999995</v>
      </c>
      <c r="J82" s="40">
        <v>105.61809120000001</v>
      </c>
      <c r="K82" s="40">
        <v>0</v>
      </c>
      <c r="L82" s="40">
        <v>219.41929033000002</v>
      </c>
      <c r="M82" s="40">
        <v>18.628712760000003</v>
      </c>
      <c r="N82" s="40">
        <v>0</v>
      </c>
      <c r="O82" s="40">
        <v>20.972024859999998</v>
      </c>
      <c r="P82" s="40">
        <v>689.65760444000011</v>
      </c>
      <c r="Q82" s="40">
        <v>316.58246357000002</v>
      </c>
      <c r="R82" s="40">
        <v>2.7636469199999998</v>
      </c>
      <c r="S82" s="40">
        <v>0</v>
      </c>
      <c r="T82" s="40">
        <v>14.634950570000001</v>
      </c>
      <c r="U82" s="40">
        <v>0</v>
      </c>
      <c r="V82" s="40">
        <v>51.544779210000002</v>
      </c>
      <c r="W82" s="40">
        <v>828.32983794000006</v>
      </c>
      <c r="X82" s="40">
        <v>0</v>
      </c>
      <c r="Y82" s="40">
        <v>1588.11901504</v>
      </c>
      <c r="Z82" s="40">
        <v>30.35061305</v>
      </c>
      <c r="AA82" s="40">
        <v>9.4963922100000016</v>
      </c>
      <c r="AB82" s="40">
        <v>905.87569786000006</v>
      </c>
      <c r="AC82" s="40">
        <v>8.9024913300000001</v>
      </c>
      <c r="AD82" s="40">
        <v>789.43485598000007</v>
      </c>
      <c r="AE82" s="40">
        <v>1273.2329845899999</v>
      </c>
      <c r="AF82" s="40">
        <v>51.169278509999998</v>
      </c>
      <c r="AG82" s="40">
        <v>11.153295930000001</v>
      </c>
      <c r="AH82" s="40">
        <v>835.49484376999999</v>
      </c>
      <c r="AI82" s="40">
        <v>896.36537116</v>
      </c>
      <c r="AJ82" s="40">
        <v>28.478041709999999</v>
      </c>
      <c r="AK82" s="40">
        <v>219.99534812000002</v>
      </c>
      <c r="AL82" s="40">
        <v>27.369596210000001</v>
      </c>
      <c r="AM82" s="40">
        <v>0</v>
      </c>
      <c r="AN82" s="40">
        <v>1252.68943328</v>
      </c>
      <c r="AO82" s="41">
        <f t="shared" si="4"/>
        <v>10756.63768553</v>
      </c>
      <c r="AP82" s="33"/>
      <c r="AQ82" s="48"/>
      <c r="AR82" s="51"/>
    </row>
    <row r="83" spans="1:44" ht="18.75" customHeight="1">
      <c r="A83" s="39" t="s">
        <v>53</v>
      </c>
      <c r="B83" s="40">
        <v>0</v>
      </c>
      <c r="C83" s="40">
        <v>0</v>
      </c>
      <c r="D83" s="40">
        <v>430.79049204</v>
      </c>
      <c r="E83" s="40">
        <v>0</v>
      </c>
      <c r="F83" s="40">
        <v>25.765758390000002</v>
      </c>
      <c r="G83" s="40">
        <v>30.390400190000001</v>
      </c>
      <c r="H83" s="40">
        <v>32.047881269999998</v>
      </c>
      <c r="I83" s="40">
        <v>47.6279769</v>
      </c>
      <c r="J83" s="40">
        <v>110.85391123000001</v>
      </c>
      <c r="K83" s="40">
        <v>0</v>
      </c>
      <c r="L83" s="40">
        <v>220.10099086000002</v>
      </c>
      <c r="M83" s="40">
        <v>18.129540049999999</v>
      </c>
      <c r="N83" s="40">
        <v>0</v>
      </c>
      <c r="O83" s="40">
        <v>21.622086530000001</v>
      </c>
      <c r="P83" s="40">
        <v>690.56091965999997</v>
      </c>
      <c r="Q83" s="40">
        <v>328.46520623999999</v>
      </c>
      <c r="R83" s="40">
        <v>3.10556375</v>
      </c>
      <c r="S83" s="40">
        <v>0</v>
      </c>
      <c r="T83" s="40">
        <v>16.432077849999999</v>
      </c>
      <c r="U83" s="40">
        <v>0</v>
      </c>
      <c r="V83" s="40">
        <v>53.377222369999998</v>
      </c>
      <c r="W83" s="40">
        <v>861.13220279999996</v>
      </c>
      <c r="X83" s="40">
        <v>0</v>
      </c>
      <c r="Y83" s="40">
        <v>1601.59486558</v>
      </c>
      <c r="Z83" s="40">
        <v>30.566704129999998</v>
      </c>
      <c r="AA83" s="40">
        <v>8.4192513900000012</v>
      </c>
      <c r="AB83" s="40">
        <v>959.70804110000006</v>
      </c>
      <c r="AC83" s="40">
        <v>8.6433386300000006</v>
      </c>
      <c r="AD83" s="40">
        <v>804.74837376999994</v>
      </c>
      <c r="AE83" s="40">
        <v>1311.9624693399999</v>
      </c>
      <c r="AF83" s="40">
        <v>54.181792899999998</v>
      </c>
      <c r="AG83" s="40">
        <v>11.524551599999999</v>
      </c>
      <c r="AH83" s="40">
        <v>843.67497141999991</v>
      </c>
      <c r="AI83" s="40">
        <v>933.08211687000005</v>
      </c>
      <c r="AJ83" s="40">
        <v>27.420998899999997</v>
      </c>
      <c r="AK83" s="40">
        <v>224.56084482</v>
      </c>
      <c r="AL83" s="40">
        <v>27.880231100000003</v>
      </c>
      <c r="AM83" s="40">
        <v>0</v>
      </c>
      <c r="AN83" s="40">
        <v>1267.2954735000001</v>
      </c>
      <c r="AO83" s="41">
        <f t="shared" si="4"/>
        <v>11005.66625518</v>
      </c>
      <c r="AP83" s="33"/>
      <c r="AQ83" s="48"/>
      <c r="AR83" s="51"/>
    </row>
    <row r="84" spans="1:44" ht="18.75" customHeight="1">
      <c r="A84" s="39" t="s">
        <v>54</v>
      </c>
      <c r="B84" s="40">
        <v>0</v>
      </c>
      <c r="C84" s="40">
        <v>0</v>
      </c>
      <c r="D84" s="40">
        <v>461.39887224</v>
      </c>
      <c r="E84" s="40">
        <v>0</v>
      </c>
      <c r="F84" s="40">
        <v>28.242836520000001</v>
      </c>
      <c r="G84" s="40">
        <v>29.28780175</v>
      </c>
      <c r="H84" s="40">
        <v>30.508082229999999</v>
      </c>
      <c r="I84" s="40">
        <v>47.483122219999998</v>
      </c>
      <c r="J84" s="40">
        <v>115.52964406</v>
      </c>
      <c r="K84" s="40">
        <v>0</v>
      </c>
      <c r="L84" s="40">
        <v>222.21381405000002</v>
      </c>
      <c r="M84" s="40">
        <v>17.596869120000001</v>
      </c>
      <c r="N84" s="40">
        <v>0</v>
      </c>
      <c r="O84" s="40">
        <v>21.670732440000002</v>
      </c>
      <c r="P84" s="40">
        <v>734.52791234000006</v>
      </c>
      <c r="Q84" s="40">
        <v>344.65810944999998</v>
      </c>
      <c r="R84" s="40">
        <v>3.32289784</v>
      </c>
      <c r="S84" s="40">
        <v>0</v>
      </c>
      <c r="T84" s="40">
        <v>17.744438339999999</v>
      </c>
      <c r="U84" s="40">
        <v>0</v>
      </c>
      <c r="V84" s="40">
        <v>56.172961690000001</v>
      </c>
      <c r="W84" s="40">
        <v>892.54187654999998</v>
      </c>
      <c r="X84" s="40">
        <v>0</v>
      </c>
      <c r="Y84" s="40">
        <v>1649.2173570799998</v>
      </c>
      <c r="Z84" s="40">
        <v>30.972414149999999</v>
      </c>
      <c r="AA84" s="40">
        <v>7.1511673799999995</v>
      </c>
      <c r="AB84" s="40">
        <v>966.40936509000005</v>
      </c>
      <c r="AC84" s="40">
        <v>8.6827461899999996</v>
      </c>
      <c r="AD84" s="40">
        <v>826.32332025000005</v>
      </c>
      <c r="AE84" s="40">
        <v>1347.7010926099999</v>
      </c>
      <c r="AF84" s="40">
        <v>53.906106639999997</v>
      </c>
      <c r="AG84" s="40">
        <v>12.638291329999999</v>
      </c>
      <c r="AH84" s="40">
        <v>858.15469470000005</v>
      </c>
      <c r="AI84" s="40">
        <v>1026.9440519</v>
      </c>
      <c r="AJ84" s="40">
        <v>28.489177609999999</v>
      </c>
      <c r="AK84" s="40">
        <v>232.47462171999999</v>
      </c>
      <c r="AL84" s="40">
        <v>29.71600479</v>
      </c>
      <c r="AM84" s="40">
        <v>0</v>
      </c>
      <c r="AN84" s="40">
        <v>1366.8081892999999</v>
      </c>
      <c r="AO84" s="41">
        <f t="shared" si="4"/>
        <v>11468.488571580001</v>
      </c>
      <c r="AP84" s="33"/>
      <c r="AQ84" s="48"/>
      <c r="AR84" s="51"/>
    </row>
    <row r="85" spans="1:44" ht="18.75" customHeight="1">
      <c r="A85" s="39" t="s">
        <v>55</v>
      </c>
      <c r="B85" s="40">
        <v>0</v>
      </c>
      <c r="C85" s="40">
        <v>0</v>
      </c>
      <c r="D85" s="40">
        <v>427.39828820999998</v>
      </c>
      <c r="E85" s="40">
        <v>0</v>
      </c>
      <c r="F85" s="40">
        <v>30.490338980000001</v>
      </c>
      <c r="G85" s="40">
        <v>29.070936700000001</v>
      </c>
      <c r="H85" s="40">
        <v>28.26508299</v>
      </c>
      <c r="I85" s="40">
        <v>46.070542789999998</v>
      </c>
      <c r="J85" s="40">
        <v>115.62409226000001</v>
      </c>
      <c r="K85" s="40">
        <v>0</v>
      </c>
      <c r="L85" s="40">
        <v>227.10255981999998</v>
      </c>
      <c r="M85" s="40">
        <v>17.442527200000001</v>
      </c>
      <c r="N85" s="40">
        <v>0</v>
      </c>
      <c r="O85" s="40">
        <v>21.786122010000003</v>
      </c>
      <c r="P85" s="40">
        <v>755.88407042999995</v>
      </c>
      <c r="Q85" s="40">
        <v>360.16213123</v>
      </c>
      <c r="R85" s="40">
        <v>3.1790406200000003</v>
      </c>
      <c r="S85" s="40">
        <v>0</v>
      </c>
      <c r="T85" s="40">
        <v>18.212079809999999</v>
      </c>
      <c r="U85" s="40">
        <v>0</v>
      </c>
      <c r="V85" s="40">
        <v>57.314544770000005</v>
      </c>
      <c r="W85" s="40">
        <v>904.83600603000002</v>
      </c>
      <c r="X85" s="40">
        <v>0</v>
      </c>
      <c r="Y85" s="40">
        <v>1684.88104269</v>
      </c>
      <c r="Z85" s="40">
        <v>27.084902249999999</v>
      </c>
      <c r="AA85" s="40">
        <v>5.2040525999999998</v>
      </c>
      <c r="AB85" s="40">
        <v>0</v>
      </c>
      <c r="AC85" s="40">
        <v>8.3857664700000001</v>
      </c>
      <c r="AD85" s="40">
        <v>834.29256566999993</v>
      </c>
      <c r="AE85" s="40">
        <v>1364.36939207</v>
      </c>
      <c r="AF85" s="40">
        <v>55.829684049999997</v>
      </c>
      <c r="AG85" s="40">
        <v>13.37318718</v>
      </c>
      <c r="AH85" s="40">
        <v>869.94407889000001</v>
      </c>
      <c r="AI85" s="40">
        <v>1023.05588899</v>
      </c>
      <c r="AJ85" s="40">
        <v>28.51007826</v>
      </c>
      <c r="AK85" s="40">
        <v>234.59262018000001</v>
      </c>
      <c r="AL85" s="40">
        <v>28.25288827</v>
      </c>
      <c r="AM85" s="40">
        <v>10.099497189999999</v>
      </c>
      <c r="AN85" s="40">
        <v>1374.96039447</v>
      </c>
      <c r="AO85" s="41">
        <f t="shared" si="4"/>
        <v>10605.674403079998</v>
      </c>
      <c r="AP85" s="33"/>
      <c r="AQ85" s="48"/>
      <c r="AR85" s="51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8"/>
      <c r="AR86" s="51"/>
    </row>
    <row r="87" spans="1:44" ht="21.95" customHeight="1">
      <c r="A87" s="30" t="s">
        <v>62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33"/>
      <c r="AQ87" s="48"/>
      <c r="AR87" s="49"/>
    </row>
    <row r="88" spans="1:44" ht="21.95" customHeight="1">
      <c r="A88" s="4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33"/>
      <c r="AQ88" s="48"/>
      <c r="AR88" s="49"/>
    </row>
    <row r="89" spans="1:44" ht="18.75" customHeight="1">
      <c r="A89" s="39" t="s">
        <v>44</v>
      </c>
      <c r="B89" s="40">
        <v>0</v>
      </c>
      <c r="C89" s="40">
        <v>0</v>
      </c>
      <c r="D89" s="40">
        <v>318.60102592000004</v>
      </c>
      <c r="E89" s="40">
        <v>0</v>
      </c>
      <c r="F89" s="40">
        <v>28.347922960000002</v>
      </c>
      <c r="G89" s="40">
        <v>33.521187230000002</v>
      </c>
      <c r="H89" s="40">
        <v>27.38866818</v>
      </c>
      <c r="I89" s="40">
        <v>48.644852499999999</v>
      </c>
      <c r="J89" s="40">
        <v>112.95400282</v>
      </c>
      <c r="K89" s="40">
        <v>32.721551949999998</v>
      </c>
      <c r="L89" s="40">
        <v>219.57498494999999</v>
      </c>
      <c r="M89" s="40">
        <v>17.031789489999998</v>
      </c>
      <c r="N89" s="40">
        <v>0</v>
      </c>
      <c r="O89" s="40">
        <v>21.720608730000002</v>
      </c>
      <c r="P89" s="40">
        <v>773.99850471000002</v>
      </c>
      <c r="Q89" s="40">
        <v>366.86904004000002</v>
      </c>
      <c r="R89" s="40">
        <v>3.01054179</v>
      </c>
      <c r="S89" s="40">
        <v>0</v>
      </c>
      <c r="T89" s="40">
        <v>18.95754844</v>
      </c>
      <c r="U89" s="40">
        <v>0</v>
      </c>
      <c r="V89" s="40">
        <v>57.850949340000007</v>
      </c>
      <c r="W89" s="40">
        <v>867.49110558000007</v>
      </c>
      <c r="X89" s="40">
        <v>0</v>
      </c>
      <c r="Y89" s="40">
        <v>1700.1902548599999</v>
      </c>
      <c r="Z89" s="40">
        <v>24.510775300000002</v>
      </c>
      <c r="AA89" s="40">
        <v>4.3828139299999993</v>
      </c>
      <c r="AB89" s="40">
        <v>0</v>
      </c>
      <c r="AC89" s="40">
        <v>8.3158821300000003</v>
      </c>
      <c r="AD89" s="40">
        <v>833.73527419000004</v>
      </c>
      <c r="AE89" s="40">
        <v>1370.5910241400002</v>
      </c>
      <c r="AF89" s="40">
        <v>56.195141749999998</v>
      </c>
      <c r="AG89" s="40">
        <v>12.258561419999999</v>
      </c>
      <c r="AH89" s="40">
        <v>878.77771733999998</v>
      </c>
      <c r="AI89" s="40">
        <v>1002.85109501</v>
      </c>
      <c r="AJ89" s="40">
        <v>28.289285670000002</v>
      </c>
      <c r="AK89" s="40">
        <v>235.05589935</v>
      </c>
      <c r="AL89" s="40">
        <v>0</v>
      </c>
      <c r="AM89" s="40">
        <v>9.8685289699999998</v>
      </c>
      <c r="AN89" s="40">
        <v>1366.9453976099999</v>
      </c>
      <c r="AO89" s="41">
        <f t="shared" ref="AO89:AO91" si="5">SUM(B89:AN89)</f>
        <v>10480.651936300002</v>
      </c>
      <c r="AP89" s="33"/>
      <c r="AQ89" s="48"/>
      <c r="AR89" s="51"/>
    </row>
    <row r="90" spans="1:44" ht="18.75" customHeight="1">
      <c r="A90" s="39" t="s">
        <v>45</v>
      </c>
      <c r="B90" s="40">
        <v>0</v>
      </c>
      <c r="C90" s="40">
        <v>0</v>
      </c>
      <c r="D90" s="40">
        <v>255.6253916</v>
      </c>
      <c r="E90" s="40">
        <v>0</v>
      </c>
      <c r="F90" s="40">
        <v>28.52316969</v>
      </c>
      <c r="G90" s="40">
        <v>36.394557549999995</v>
      </c>
      <c r="H90" s="40">
        <v>26.27297802</v>
      </c>
      <c r="I90" s="40">
        <v>50.182789419999999</v>
      </c>
      <c r="J90" s="40">
        <v>116.73916946</v>
      </c>
      <c r="K90" s="40">
        <v>0</v>
      </c>
      <c r="L90" s="40">
        <v>217.69556780000002</v>
      </c>
      <c r="M90" s="40">
        <v>16.256126380000001</v>
      </c>
      <c r="N90" s="40">
        <v>0</v>
      </c>
      <c r="O90" s="40">
        <v>21.812503510000003</v>
      </c>
      <c r="P90" s="40">
        <v>753.14687701000003</v>
      </c>
      <c r="Q90" s="40">
        <v>379.69006368999999</v>
      </c>
      <c r="R90" s="40">
        <v>3.1997740000000001</v>
      </c>
      <c r="S90" s="40">
        <v>0</v>
      </c>
      <c r="T90" s="40">
        <v>20.46624336</v>
      </c>
      <c r="U90" s="40">
        <v>0</v>
      </c>
      <c r="V90" s="40">
        <v>58.352576140000004</v>
      </c>
      <c r="W90" s="40">
        <v>852.71113686000001</v>
      </c>
      <c r="X90" s="40">
        <v>0</v>
      </c>
      <c r="Y90" s="40">
        <v>1714.70327819</v>
      </c>
      <c r="Z90" s="40">
        <v>21.92196732</v>
      </c>
      <c r="AA90" s="40">
        <v>3.8317776100000001</v>
      </c>
      <c r="AB90" s="40">
        <v>0</v>
      </c>
      <c r="AC90" s="40">
        <v>0</v>
      </c>
      <c r="AD90" s="40">
        <v>835.18663915999991</v>
      </c>
      <c r="AE90" s="40">
        <v>1382.14307495</v>
      </c>
      <c r="AF90" s="40">
        <v>57.667184540000001</v>
      </c>
      <c r="AG90" s="40">
        <v>11.588289900000001</v>
      </c>
      <c r="AH90" s="40">
        <v>889.94051923000006</v>
      </c>
      <c r="AI90" s="40">
        <v>972.18988723999996</v>
      </c>
      <c r="AJ90" s="40">
        <v>29.11055313</v>
      </c>
      <c r="AK90" s="40">
        <v>238.45781423</v>
      </c>
      <c r="AL90" s="40">
        <v>0</v>
      </c>
      <c r="AM90" s="40">
        <v>9.6432594999999992</v>
      </c>
      <c r="AN90" s="40">
        <v>1360.86033907</v>
      </c>
      <c r="AO90" s="41">
        <f t="shared" si="5"/>
        <v>10364.313508560001</v>
      </c>
      <c r="AP90" s="33"/>
      <c r="AQ90" s="48"/>
      <c r="AR90" s="51"/>
    </row>
    <row r="91" spans="1:44" ht="18.75" customHeight="1">
      <c r="A91" s="39" t="s">
        <v>46</v>
      </c>
      <c r="B91" s="40">
        <v>0</v>
      </c>
      <c r="C91" s="40">
        <v>0</v>
      </c>
      <c r="D91" s="40">
        <v>236.21833952</v>
      </c>
      <c r="E91" s="40">
        <v>0</v>
      </c>
      <c r="F91" s="40">
        <v>31.22790148</v>
      </c>
      <c r="G91" s="40">
        <v>37.061194210000004</v>
      </c>
      <c r="H91" s="40">
        <v>24.936654059999999</v>
      </c>
      <c r="I91" s="40">
        <v>48.812437860000003</v>
      </c>
      <c r="J91" s="40">
        <v>119.12703634</v>
      </c>
      <c r="K91" s="40">
        <v>0</v>
      </c>
      <c r="L91" s="40">
        <v>216.86085508000002</v>
      </c>
      <c r="M91" s="40">
        <v>16.586164249999999</v>
      </c>
      <c r="N91" s="40">
        <v>0</v>
      </c>
      <c r="O91" s="40">
        <v>21.690280909999998</v>
      </c>
      <c r="P91" s="40">
        <v>737.99543257000005</v>
      </c>
      <c r="Q91" s="40">
        <v>389.61608182999998</v>
      </c>
      <c r="R91" s="40">
        <v>0</v>
      </c>
      <c r="S91" s="40">
        <v>0</v>
      </c>
      <c r="T91" s="40">
        <v>20.286055380000001</v>
      </c>
      <c r="U91" s="40">
        <v>0</v>
      </c>
      <c r="V91" s="40">
        <v>60.1394071</v>
      </c>
      <c r="W91" s="40">
        <v>855.09605515999999</v>
      </c>
      <c r="X91" s="40">
        <v>0</v>
      </c>
      <c r="Y91" s="40">
        <v>1719.4925452100001</v>
      </c>
      <c r="Z91" s="40">
        <v>22.147068489999999</v>
      </c>
      <c r="AA91" s="40">
        <v>3.2572621499999999</v>
      </c>
      <c r="AB91" s="40">
        <v>0</v>
      </c>
      <c r="AC91" s="40">
        <v>0</v>
      </c>
      <c r="AD91" s="40">
        <v>836.20383772000002</v>
      </c>
      <c r="AE91" s="40">
        <v>1395.1021319000001</v>
      </c>
      <c r="AF91" s="40">
        <v>57.402496659999997</v>
      </c>
      <c r="AG91" s="40">
        <v>11.841257789999998</v>
      </c>
      <c r="AH91" s="40">
        <v>902.96507048000001</v>
      </c>
      <c r="AI91" s="40">
        <v>961.78150514999993</v>
      </c>
      <c r="AJ91" s="40">
        <v>30.009987769999999</v>
      </c>
      <c r="AK91" s="40">
        <v>239.74738762999999</v>
      </c>
      <c r="AL91" s="40">
        <v>27.700032359999998</v>
      </c>
      <c r="AM91" s="40">
        <v>9.40608456</v>
      </c>
      <c r="AN91" s="40">
        <v>1365.6205680999999</v>
      </c>
      <c r="AO91" s="41">
        <f t="shared" si="5"/>
        <v>10398.331131719997</v>
      </c>
      <c r="AP91" s="33"/>
      <c r="AQ91" s="48"/>
      <c r="AR91" s="51"/>
    </row>
    <row r="92" spans="1:44" ht="18.75" customHeight="1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1"/>
      <c r="AP92" s="33"/>
      <c r="AQ92" s="48"/>
      <c r="AR92" s="51"/>
    </row>
    <row r="93" spans="1:44" ht="8.1" customHeight="1">
      <c r="A93" s="54"/>
      <c r="B93" s="55"/>
      <c r="C93" s="55"/>
      <c r="D93" s="55"/>
      <c r="E93" s="55"/>
      <c r="F93" s="55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5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7"/>
      <c r="AP93" s="33"/>
      <c r="AR93" s="58"/>
    </row>
    <row r="94" spans="1:44" ht="18" customHeight="1">
      <c r="A94" s="39" t="s">
        <v>63</v>
      </c>
      <c r="B94" s="59" t="s">
        <v>64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1"/>
      <c r="AQ94" s="62"/>
    </row>
    <row r="95" spans="1:44" ht="18" customHeight="1">
      <c r="A95" s="39"/>
      <c r="B95" s="59" t="s">
        <v>65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1"/>
      <c r="AQ95" s="62"/>
    </row>
    <row r="96" spans="1:44" ht="18" customHeight="1">
      <c r="A96" s="39"/>
      <c r="B96" s="59" t="s">
        <v>66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1"/>
      <c r="AQ96" s="62"/>
    </row>
    <row r="97" spans="1:41" ht="17.100000000000001" customHeight="1">
      <c r="A97" s="63"/>
      <c r="B97" s="64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5"/>
    </row>
    <row r="98" spans="1:41" ht="18" customHeight="1">
      <c r="A98" s="39" t="s">
        <v>67</v>
      </c>
      <c r="B98" s="64" t="s">
        <v>68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41" ht="21.95" customHeight="1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CARTERA DE CREDITOS_O</vt:lpstr>
      <vt:lpstr>'CARTERA DE CREDITOS_O'!ACTIVOTOT</vt:lpstr>
      <vt:lpstr>'CARTERA DE CREDITOS_O'!Área_de_impresión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2024-05-10T16:42:00Z</dcterms:created>
  <dcterms:modified xsi:type="dcterms:W3CDTF">2024-05-10T16:42:05Z</dcterms:modified>
</cp:coreProperties>
</file>