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3" windowHeight="7247" activeTab="0"/>
  </bookViews>
  <sheets>
    <sheet name="resultados internet" sheetId="1" r:id="rId1"/>
  </sheets>
  <definedNames>
    <definedName name="_xlnm.Print_Area" localSheetId="0">'resultados internet'!$C$3:$M$64</definedName>
    <definedName name="_xlnm.Print_Titles" localSheetId="0">'resultados internet'!$3:$14</definedName>
  </definedNames>
  <calcPr fullCalcOnLoad="1"/>
</workbook>
</file>

<file path=xl/sharedStrings.xml><?xml version="1.0" encoding="utf-8"?>
<sst xmlns="http://schemas.openxmlformats.org/spreadsheetml/2006/main" count="111" uniqueCount="81">
  <si>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</si>
  <si>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</si>
  <si>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</si>
  <si>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</si>
  <si>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</si>
  <si>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</si>
  <si>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</si>
  <si>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</si>
  <si>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</si>
  <si>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Tasa Anual de Rendimiento (%) Promedio Ponderada Adjudicada</t>
  </si>
  <si>
    <t xml:space="preserve">Plazo Original </t>
  </si>
  <si>
    <t>Sub Total</t>
  </si>
  <si>
    <t>2) : No se presentaron ofertas a esta subasta.</t>
  </si>
  <si>
    <t>Millones de Córdobas</t>
  </si>
  <si>
    <t xml:space="preserve">RESULTADOS DE SUBASTAS NO COMPETITIVAS DE LETRAS DEL BANCO CENTRAL </t>
  </si>
  <si>
    <r>
      <t xml:space="preserve">DENOMINADAS EN CÓRDOBAS NOMINALES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</si>
  <si>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1) : Sin mantenimiento de valor respecto al dólar de los Estados Unidos de América.</t>
  </si>
  <si>
    <t>Total Enero</t>
  </si>
  <si>
    <t>|</t>
  </si>
  <si>
    <t>mes</t>
  </si>
  <si>
    <t>días</t>
  </si>
  <si>
    <r>
      <t xml:space="preserve">STE-001-24 </t>
    </r>
    <r>
      <rPr>
        <vertAlign val="superscript"/>
        <sz val="13"/>
        <color indexed="62"/>
        <rFont val="Verdana"/>
        <family val="2"/>
      </rPr>
      <t>2/</t>
    </r>
  </si>
  <si>
    <t>L-SM-14d-2024-001</t>
  </si>
  <si>
    <t>L-SM-1-2023-027</t>
  </si>
  <si>
    <t>NIBCNL037857</t>
  </si>
  <si>
    <t>NIBCNL037741</t>
  </si>
  <si>
    <t xml:space="preserve">STE-002-24 </t>
  </si>
  <si>
    <t>La subasta de Letras denominadas en córdobas nominales y con forma de pago en córdobas STE-002-24 no se realizó, debido a que el monto convocado de la emisión  L-SM-1-2024-001 se agotó en la subasta competitiva y no hubo precio de referencia para las emisiones L-SM-7d-2024-002 y L-SM-14d-2024-002.</t>
  </si>
  <si>
    <t xml:space="preserve">STE-003-24 </t>
  </si>
  <si>
    <t>La subasta de Letras denominadas en córdobas nominales y con forma de pago en córdobas STE-003-24 no se realizó, debido a que el monto convocado de la emisión  L-SM-1-2024-001 se agotó en la subasta competitiva y no hubo precio de referencia para las emisiones L-SM-7d-2024-003 y L-SM-14d-2024-003.</t>
  </si>
  <si>
    <t xml:space="preserve">STE-004-24 </t>
  </si>
  <si>
    <t>La subasta de Letras denominadas en córdobas nominales y con forma de pago en córdobas STE-004-24 no se realizó, debido a que el monto convocado de la emisión  L-SM-1-2024-002 se agotó en la subasta competitiva y no hubo precio de referencia para las emisiones L-SM-7d-2024-004 y L-SM-14d-2024-004.</t>
  </si>
  <si>
    <t>Total Febrero</t>
  </si>
  <si>
    <r>
      <t xml:space="preserve">STE-005-24 </t>
    </r>
    <r>
      <rPr>
        <vertAlign val="superscript"/>
        <sz val="13"/>
        <color indexed="62"/>
        <rFont val="Verdana"/>
        <family val="2"/>
      </rPr>
      <t>2/</t>
    </r>
  </si>
  <si>
    <t>NIBCNL038145</t>
  </si>
  <si>
    <t>L-SM-1-2024-002</t>
  </si>
  <si>
    <t xml:space="preserve">STE-006-24 </t>
  </si>
  <si>
    <t>La subasta de Letras denominadas en córdobas nominales y con forma de pago en córdobas STE-006-24 no se realizó, debido a que el monto convocado de las emisiones L-SM-7d-2024-006 y L-SM-1-2024-003   se agotó en la subasta competitiva y no hubo precio de referencia para la emisión L-SM-14d-2024-006.</t>
  </si>
  <si>
    <r>
      <t xml:space="preserve">STE-007-24 </t>
    </r>
    <r>
      <rPr>
        <vertAlign val="superscript"/>
        <sz val="13"/>
        <color indexed="62"/>
        <rFont val="Verdana"/>
        <family val="2"/>
      </rPr>
      <t>2/</t>
    </r>
  </si>
  <si>
    <t>NIBCNL038459</t>
  </si>
  <si>
    <t>L-SM-7d-2024-007</t>
  </si>
  <si>
    <t xml:space="preserve">STE-008-24 </t>
  </si>
  <si>
    <t>La subasta de Letras denominadas en córdobas nominales y con forma de pago en córdobas STE-008-24 no se realizó, debido a que el monto convocado de la emisión L-SM-7d-2024-008 se agotó en la subasta competitiva y no hubo precio de referencia para las emisiones L-SM-14d-2024-008 y L-SM-1-2024-004.</t>
  </si>
  <si>
    <r>
      <t xml:space="preserve">STE-009-24 </t>
    </r>
    <r>
      <rPr>
        <vertAlign val="superscript"/>
        <sz val="13"/>
        <color indexed="62"/>
        <rFont val="Verdana"/>
        <family val="2"/>
      </rPr>
      <t>2/</t>
    </r>
  </si>
  <si>
    <t>L-SM-7d-2024-009</t>
  </si>
  <si>
    <t>L-SM-14d-2024-009</t>
  </si>
  <si>
    <t>NIBCNL038681</t>
  </si>
  <si>
    <t>NIBCNL038699</t>
  </si>
  <si>
    <r>
      <t xml:space="preserve">STE-010-24 </t>
    </r>
    <r>
      <rPr>
        <vertAlign val="superscript"/>
        <sz val="13"/>
        <color indexed="62"/>
        <rFont val="Verdana"/>
        <family val="2"/>
      </rPr>
      <t>2/</t>
    </r>
  </si>
  <si>
    <t>L-SM-14d-2024-010</t>
  </si>
  <si>
    <t>NIBCNL038798</t>
  </si>
  <si>
    <t>Total Marzo</t>
  </si>
  <si>
    <t xml:space="preserve">STE-011-24 </t>
  </si>
  <si>
    <t>La subasta de Letras denominadas en córdobas nominales y con forma de pago en córdobas STE-011-24 no se realizó, debido a que el monto convocado de la emisión L-SM-7d-2024-011 y L-SM-1-2024-005 se agotó en la subasta competitiva.</t>
  </si>
  <si>
    <t>STE-012-24</t>
  </si>
  <si>
    <t>L-SM-1-2024-006</t>
  </si>
  <si>
    <t>NIBCNL038970</t>
  </si>
  <si>
    <r>
      <t xml:space="preserve">STE-013-24 </t>
    </r>
    <r>
      <rPr>
        <vertAlign val="superscript"/>
        <sz val="13"/>
        <color indexed="62"/>
        <rFont val="Verdana"/>
        <family val="2"/>
      </rPr>
      <t>2/</t>
    </r>
  </si>
  <si>
    <t>L-SM-7d-2024-012</t>
  </si>
  <si>
    <t>L-SM-14d-2024-012</t>
  </si>
  <si>
    <t>NIBCNL039069</t>
  </si>
  <si>
    <t>NIBCNL039077</t>
  </si>
  <si>
    <t>Total Abril</t>
  </si>
  <si>
    <r>
      <t xml:space="preserve">STE-014-24 </t>
    </r>
    <r>
      <rPr>
        <vertAlign val="superscript"/>
        <sz val="13"/>
        <color indexed="62"/>
        <rFont val="Verdana"/>
        <family val="2"/>
      </rPr>
      <t>2/</t>
    </r>
  </si>
  <si>
    <t>L-SM-7d-2024-013</t>
  </si>
  <si>
    <t>L-SM-14d-2024-013</t>
  </si>
  <si>
    <t>L-SM-1-2024-007</t>
  </si>
  <si>
    <t>NIBCNL039259</t>
  </si>
  <si>
    <t>NIBCNL039267</t>
  </si>
  <si>
    <t>NIBCNL039085</t>
  </si>
  <si>
    <t xml:space="preserve">STE-015-24 </t>
  </si>
  <si>
    <t>La subasta de Letras denominadas en córdobas nominales y con forma de pago en córdobas STE-015-24 no se realizó, debido a que no hubo precio de referencia para las emisiones L-SM-7d-2024-014, L-SM-14d-2024-014 y L-SM-1-2024-008.</t>
  </si>
  <si>
    <r>
      <t xml:space="preserve">STE-016-24 </t>
    </r>
    <r>
      <rPr>
        <vertAlign val="superscript"/>
        <sz val="13"/>
        <color indexed="62"/>
        <rFont val="Verdana"/>
        <family val="2"/>
      </rPr>
      <t>2/</t>
    </r>
  </si>
  <si>
    <t>L-SM-7d-2024-015</t>
  </si>
  <si>
    <t>L-SM-14d-2024-015</t>
  </si>
  <si>
    <t>NIBCNL039473</t>
  </si>
  <si>
    <t>NIBCNL039481</t>
  </si>
  <si>
    <r>
      <t xml:space="preserve">STE-017-24 </t>
    </r>
    <r>
      <rPr>
        <vertAlign val="superscript"/>
        <sz val="13"/>
        <color indexed="62"/>
        <rFont val="Verdana"/>
        <family val="2"/>
      </rPr>
      <t>2/</t>
    </r>
  </si>
  <si>
    <t>L-SM-14d-2024-016</t>
  </si>
  <si>
    <t>NIBCNL039564</t>
  </si>
  <si>
    <t>Total Mayo</t>
  </si>
</sst>
</file>

<file path=xl/styles.xml><?xml version="1.0" encoding="utf-8"?>
<styleSheet xmlns="http://schemas.openxmlformats.org/spreadsheetml/2006/main">
  <numFmts count="2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sz val="14"/>
      <color indexed="9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vertAlign val="superscript"/>
      <sz val="13"/>
      <color indexed="6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9"/>
      <name val="Verdana"/>
      <family val="2"/>
    </font>
    <font>
      <sz val="13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3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71" fontId="3" fillId="33" borderId="0" xfId="49" applyFont="1" applyFill="1" applyBorder="1" applyAlignment="1">
      <alignment/>
    </xf>
    <xf numFmtId="174" fontId="3" fillId="33" borderId="0" xfId="55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15" fontId="9" fillId="34" borderId="13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4" fontId="9" fillId="34" borderId="13" xfId="0" applyNumberFormat="1" applyFont="1" applyFill="1" applyBorder="1" applyAlignment="1">
      <alignment horizontal="center" vertical="center"/>
    </xf>
    <xf numFmtId="174" fontId="9" fillId="34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15" fontId="49" fillId="35" borderId="15" xfId="0" applyNumberFormat="1" applyFont="1" applyFill="1" applyBorder="1" applyAlignment="1">
      <alignment vertical="center" wrapText="1"/>
    </xf>
    <xf numFmtId="15" fontId="49" fillId="35" borderId="16" xfId="0" applyNumberFormat="1" applyFont="1" applyFill="1" applyBorder="1" applyAlignment="1">
      <alignment horizontal="center" vertical="center" wrapText="1"/>
    </xf>
    <xf numFmtId="0" fontId="49" fillId="35" borderId="16" xfId="0" applyNumberFormat="1" applyFont="1" applyFill="1" applyBorder="1" applyAlignment="1">
      <alignment vertical="center" wrapText="1"/>
    </xf>
    <xf numFmtId="15" fontId="49" fillId="35" borderId="17" xfId="0" applyNumberFormat="1" applyFont="1" applyFill="1" applyBorder="1" applyAlignment="1">
      <alignment vertical="center" wrapText="1"/>
    </xf>
    <xf numFmtId="0" fontId="49" fillId="35" borderId="16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75" fontId="49" fillId="35" borderId="16" xfId="55" applyNumberFormat="1" applyFont="1" applyFill="1" applyBorder="1" applyAlignment="1">
      <alignment horizontal="center" vertical="center" wrapText="1"/>
    </xf>
    <xf numFmtId="175" fontId="49" fillId="35" borderId="18" xfId="55" applyNumberFormat="1" applyFont="1" applyFill="1" applyBorder="1" applyAlignment="1">
      <alignment horizontal="center" vertical="center" wrapText="1"/>
    </xf>
    <xf numFmtId="15" fontId="49" fillId="33" borderId="19" xfId="0" applyNumberFormat="1" applyFont="1" applyFill="1" applyBorder="1" applyAlignment="1">
      <alignment horizontal="center" vertical="center"/>
    </xf>
    <xf numFmtId="15" fontId="49" fillId="33" borderId="12" xfId="0" applyNumberFormat="1" applyFont="1" applyFill="1" applyBorder="1" applyAlignment="1">
      <alignment horizontal="center" vertical="center"/>
    </xf>
    <xf numFmtId="15" fontId="49" fillId="33" borderId="20" xfId="0" applyNumberFormat="1" applyFont="1" applyFill="1" applyBorder="1" applyAlignment="1">
      <alignment horizontal="center" vertical="center"/>
    </xf>
    <xf numFmtId="15" fontId="49" fillId="33" borderId="21" xfId="0" applyNumberFormat="1" applyFont="1" applyFill="1" applyBorder="1" applyAlignment="1">
      <alignment horizontal="center" vertical="center"/>
    </xf>
    <xf numFmtId="15" fontId="49" fillId="33" borderId="22" xfId="0" applyNumberFormat="1" applyFont="1" applyFill="1" applyBorder="1" applyAlignment="1">
      <alignment horizontal="center" vertical="center"/>
    </xf>
    <xf numFmtId="15" fontId="49" fillId="33" borderId="23" xfId="0" applyNumberFormat="1" applyFont="1" applyFill="1" applyBorder="1" applyAlignment="1">
      <alignment horizontal="center" vertical="center"/>
    </xf>
    <xf numFmtId="15" fontId="49" fillId="33" borderId="24" xfId="0" applyNumberFormat="1" applyFont="1" applyFill="1" applyBorder="1" applyAlignment="1">
      <alignment horizontal="center" vertical="center"/>
    </xf>
    <xf numFmtId="15" fontId="49" fillId="33" borderId="25" xfId="0" applyNumberFormat="1" applyFont="1" applyFill="1" applyBorder="1" applyAlignment="1">
      <alignment horizontal="center" vertical="center"/>
    </xf>
    <xf numFmtId="15" fontId="8" fillId="35" borderId="15" xfId="0" applyNumberFormat="1" applyFont="1" applyFill="1" applyBorder="1" applyAlignment="1">
      <alignment horizontal="center" vertical="center"/>
    </xf>
    <xf numFmtId="15" fontId="8" fillId="35" borderId="26" xfId="0" applyNumberFormat="1" applyFont="1" applyFill="1" applyBorder="1" applyAlignment="1">
      <alignment horizontal="center" vertical="center"/>
    </xf>
    <xf numFmtId="15" fontId="8" fillId="35" borderId="27" xfId="0" applyNumberFormat="1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15" fontId="49" fillId="35" borderId="12" xfId="0" applyNumberFormat="1" applyFont="1" applyFill="1" applyBorder="1" applyAlignment="1">
      <alignment horizontal="left" vertical="center" wrapText="1"/>
    </xf>
    <xf numFmtId="15" fontId="49" fillId="35" borderId="34" xfId="0" applyNumberFormat="1" applyFont="1" applyFill="1" applyBorder="1" applyAlignment="1">
      <alignment horizontal="left" vertical="center" wrapText="1"/>
    </xf>
    <xf numFmtId="15" fontId="7" fillId="0" borderId="35" xfId="0" applyNumberFormat="1" applyFont="1" applyFill="1" applyBorder="1" applyAlignment="1">
      <alignment horizontal="center" vertical="center"/>
    </xf>
    <xf numFmtId="15" fontId="7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15" fontId="8" fillId="33" borderId="35" xfId="0" applyNumberFormat="1" applyFont="1" applyFill="1" applyBorder="1" applyAlignment="1">
      <alignment horizontal="center" vertical="center"/>
    </xf>
    <xf numFmtId="175" fontId="7" fillId="33" borderId="15" xfId="0" applyNumberFormat="1" applyFont="1" applyFill="1" applyBorder="1" applyAlignment="1">
      <alignment horizontal="center" vertical="center"/>
    </xf>
    <xf numFmtId="175" fontId="7" fillId="33" borderId="40" xfId="0" applyNumberFormat="1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600075</xdr:rowOff>
    </xdr:from>
    <xdr:to>
      <xdr:col>9</xdr:col>
      <xdr:colOff>619125</xdr:colOff>
      <xdr:row>4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616"/>
        <a:stretch>
          <a:fillRect/>
        </a:stretch>
      </xdr:blipFill>
      <xdr:spPr>
        <a:xfrm>
          <a:off x="6124575" y="914400"/>
          <a:ext cx="531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showGridLines="0" tabSelected="1" zoomScale="70" zoomScaleNormal="70" zoomScaleSheetLayoutView="70" workbookViewId="0" topLeftCell="A36">
      <selection activeCell="K61" sqref="K61"/>
    </sheetView>
  </sheetViews>
  <sheetFormatPr defaultColWidth="11.421875" defaultRowHeight="12.75"/>
  <cols>
    <col min="1" max="2" width="11.421875" style="1" customWidth="1"/>
    <col min="3" max="3" width="23.8515625" style="1" customWidth="1"/>
    <col min="4" max="4" width="16.421875" style="1" customWidth="1"/>
    <col min="5" max="5" width="21.140625" style="1" customWidth="1"/>
    <col min="6" max="6" width="37.140625" style="1" customWidth="1"/>
    <col min="7" max="7" width="7.7109375" style="1" customWidth="1"/>
    <col min="8" max="8" width="11.00390625" style="1" customWidth="1"/>
    <col min="9" max="9" width="22.140625" style="1" customWidth="1"/>
    <col min="10" max="10" width="20.140625" style="1" customWidth="1"/>
    <col min="11" max="11" width="20.00390625" style="1" customWidth="1"/>
    <col min="12" max="12" width="20.7109375" style="1" customWidth="1"/>
    <col min="13" max="13" width="24.140625" style="1" customWidth="1"/>
    <col min="14" max="15" width="20.7109375" style="1" customWidth="1"/>
    <col min="16" max="16384" width="11.421875" style="1" customWidth="1"/>
  </cols>
  <sheetData>
    <row r="2" spans="10:13" ht="12">
      <c r="J2" s="2"/>
      <c r="L2" s="3"/>
      <c r="M2" s="3"/>
    </row>
    <row r="3" spans="10:13" ht="82.5" customHeight="1">
      <c r="J3" s="2"/>
      <c r="L3" s="3"/>
      <c r="M3" s="3"/>
    </row>
    <row r="4" spans="10:13" ht="24" customHeight="1">
      <c r="J4" s="2"/>
      <c r="L4" s="3"/>
      <c r="M4" s="3"/>
    </row>
    <row r="7" spans="3:13" ht="21.75">
      <c r="C7" s="54" t="s"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3:13" ht="27.75">
      <c r="C8" s="54" t="s"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3:13" ht="21.75">
      <c r="C9" s="54">
        <v>2024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3:13" ht="21.75">
      <c r="C10" s="54" t="s"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3:13" ht="20.25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3:13" ht="18.75" customHeight="1">
      <c r="C12" s="57" t="s">
        <v>1</v>
      </c>
      <c r="D12" s="55" t="s">
        <v>2</v>
      </c>
      <c r="E12" s="55" t="s">
        <v>3</v>
      </c>
      <c r="F12" s="55" t="s">
        <v>4</v>
      </c>
      <c r="G12" s="44" t="s">
        <v>10</v>
      </c>
      <c r="H12" s="45"/>
      <c r="I12" s="55" t="s">
        <v>5</v>
      </c>
      <c r="J12" s="55" t="s">
        <v>6</v>
      </c>
      <c r="K12" s="55" t="s">
        <v>7</v>
      </c>
      <c r="L12" s="55" t="s">
        <v>8</v>
      </c>
      <c r="M12" s="62" t="s">
        <v>9</v>
      </c>
    </row>
    <row r="13" spans="3:13" ht="18.75" customHeight="1">
      <c r="C13" s="58"/>
      <c r="D13" s="56"/>
      <c r="E13" s="56"/>
      <c r="F13" s="56"/>
      <c r="G13" s="46"/>
      <c r="H13" s="47"/>
      <c r="I13" s="56"/>
      <c r="J13" s="56"/>
      <c r="K13" s="56"/>
      <c r="L13" s="56"/>
      <c r="M13" s="63"/>
    </row>
    <row r="14" spans="3:13" ht="56.25" customHeight="1" thickBot="1">
      <c r="C14" s="58"/>
      <c r="D14" s="56"/>
      <c r="E14" s="56"/>
      <c r="F14" s="56"/>
      <c r="G14" s="48"/>
      <c r="H14" s="49"/>
      <c r="I14" s="56"/>
      <c r="J14" s="56"/>
      <c r="K14" s="56"/>
      <c r="L14" s="56"/>
      <c r="M14" s="63"/>
    </row>
    <row r="15" spans="3:13" ht="21.75" customHeight="1" thickBot="1">
      <c r="C15" s="35" t="s">
        <v>21</v>
      </c>
      <c r="D15" s="38">
        <v>45295</v>
      </c>
      <c r="E15" s="25" t="s">
        <v>24</v>
      </c>
      <c r="F15" s="26" t="s">
        <v>22</v>
      </c>
      <c r="G15" s="27">
        <v>14</v>
      </c>
      <c r="H15" s="28" t="s">
        <v>20</v>
      </c>
      <c r="I15" s="29">
        <v>14</v>
      </c>
      <c r="J15" s="29">
        <v>0</v>
      </c>
      <c r="K15" s="30">
        <v>0</v>
      </c>
      <c r="L15" s="31">
        <v>0</v>
      </c>
      <c r="M15" s="32">
        <v>0</v>
      </c>
    </row>
    <row r="16" spans="3:13" ht="21.75" customHeight="1" thickBot="1">
      <c r="C16" s="36"/>
      <c r="D16" s="39"/>
      <c r="E16" s="25" t="s">
        <v>25</v>
      </c>
      <c r="F16" s="26" t="s">
        <v>23</v>
      </c>
      <c r="G16" s="27">
        <v>1</v>
      </c>
      <c r="H16" s="28" t="s">
        <v>19</v>
      </c>
      <c r="I16" s="29">
        <v>21</v>
      </c>
      <c r="J16" s="29">
        <v>0</v>
      </c>
      <c r="K16" s="30">
        <v>0</v>
      </c>
      <c r="L16" s="31">
        <v>0</v>
      </c>
      <c r="M16" s="32">
        <v>0</v>
      </c>
    </row>
    <row r="17" spans="3:13" ht="21.75" customHeight="1" thickBot="1">
      <c r="C17" s="37"/>
      <c r="D17" s="40"/>
      <c r="E17" s="41" t="s">
        <v>11</v>
      </c>
      <c r="F17" s="42"/>
      <c r="G17" s="42"/>
      <c r="H17" s="42"/>
      <c r="I17" s="43"/>
      <c r="J17" s="5">
        <f>SUM(J15:J16)</f>
        <v>0</v>
      </c>
      <c r="K17" s="6">
        <f>SUM(K15:K16)</f>
        <v>0</v>
      </c>
      <c r="L17" s="7"/>
      <c r="M17" s="8"/>
    </row>
    <row r="18" spans="3:13" ht="56.25" customHeight="1" thickBot="1">
      <c r="C18" s="33" t="s">
        <v>26</v>
      </c>
      <c r="D18" s="34">
        <v>45302</v>
      </c>
      <c r="E18" s="50" t="s">
        <v>27</v>
      </c>
      <c r="F18" s="50"/>
      <c r="G18" s="50"/>
      <c r="H18" s="50"/>
      <c r="I18" s="50"/>
      <c r="J18" s="50"/>
      <c r="K18" s="50"/>
      <c r="L18" s="50"/>
      <c r="M18" s="51"/>
    </row>
    <row r="19" spans="3:13" ht="21.75" customHeight="1" thickBot="1">
      <c r="C19" s="52"/>
      <c r="D19" s="53"/>
      <c r="E19" s="41" t="s">
        <v>11</v>
      </c>
      <c r="F19" s="42"/>
      <c r="G19" s="42"/>
      <c r="H19" s="42"/>
      <c r="I19" s="43"/>
      <c r="J19" s="5">
        <v>0</v>
      </c>
      <c r="K19" s="6">
        <v>0</v>
      </c>
      <c r="L19" s="7"/>
      <c r="M19" s="8"/>
    </row>
    <row r="20" spans="3:13" ht="56.25" customHeight="1" thickBot="1">
      <c r="C20" s="33" t="s">
        <v>28</v>
      </c>
      <c r="D20" s="34">
        <v>45309</v>
      </c>
      <c r="E20" s="50" t="s">
        <v>29</v>
      </c>
      <c r="F20" s="50"/>
      <c r="G20" s="50"/>
      <c r="H20" s="50"/>
      <c r="I20" s="50"/>
      <c r="J20" s="50"/>
      <c r="K20" s="50"/>
      <c r="L20" s="50"/>
      <c r="M20" s="51"/>
    </row>
    <row r="21" spans="3:13" ht="21.75" customHeight="1" thickBot="1">
      <c r="C21" s="52"/>
      <c r="D21" s="53"/>
      <c r="E21" s="41" t="s">
        <v>11</v>
      </c>
      <c r="F21" s="42"/>
      <c r="G21" s="42"/>
      <c r="H21" s="42"/>
      <c r="I21" s="43"/>
      <c r="J21" s="5">
        <v>0</v>
      </c>
      <c r="K21" s="6">
        <v>0</v>
      </c>
      <c r="L21" s="7"/>
      <c r="M21" s="8"/>
    </row>
    <row r="22" spans="3:13" ht="56.25" customHeight="1" thickBot="1">
      <c r="C22" s="33" t="s">
        <v>30</v>
      </c>
      <c r="D22" s="34">
        <v>45315</v>
      </c>
      <c r="E22" s="50" t="s">
        <v>31</v>
      </c>
      <c r="F22" s="50"/>
      <c r="G22" s="50"/>
      <c r="H22" s="50"/>
      <c r="I22" s="50"/>
      <c r="J22" s="50"/>
      <c r="K22" s="50"/>
      <c r="L22" s="50"/>
      <c r="M22" s="51"/>
    </row>
    <row r="23" spans="3:13" ht="21.75" customHeight="1" thickBot="1">
      <c r="C23" s="52"/>
      <c r="D23" s="53"/>
      <c r="E23" s="41" t="s">
        <v>11</v>
      </c>
      <c r="F23" s="42"/>
      <c r="G23" s="42"/>
      <c r="H23" s="42"/>
      <c r="I23" s="43"/>
      <c r="J23" s="5">
        <v>0</v>
      </c>
      <c r="K23" s="6">
        <v>0</v>
      </c>
      <c r="L23" s="7"/>
      <c r="M23" s="8"/>
    </row>
    <row r="24" spans="3:13" ht="30" customHeight="1" thickBot="1">
      <c r="C24" s="59" t="s">
        <v>17</v>
      </c>
      <c r="D24" s="42"/>
      <c r="E24" s="42"/>
      <c r="F24" s="42"/>
      <c r="G24" s="42"/>
      <c r="H24" s="42"/>
      <c r="I24" s="43"/>
      <c r="J24" s="9">
        <f>+J17+J19+J21+J23</f>
        <v>0</v>
      </c>
      <c r="K24" s="10">
        <f>+K17+K19+K21+K23</f>
        <v>0</v>
      </c>
      <c r="L24" s="60"/>
      <c r="M24" s="61"/>
    </row>
    <row r="25" spans="3:13" ht="21.75" customHeight="1" thickBot="1">
      <c r="C25" s="35" t="s">
        <v>33</v>
      </c>
      <c r="D25" s="38">
        <v>45323</v>
      </c>
      <c r="E25" s="25" t="s">
        <v>34</v>
      </c>
      <c r="F25" s="26" t="s">
        <v>35</v>
      </c>
      <c r="G25" s="27">
        <v>1</v>
      </c>
      <c r="H25" s="28" t="s">
        <v>19</v>
      </c>
      <c r="I25" s="29">
        <v>21</v>
      </c>
      <c r="J25" s="29">
        <v>0</v>
      </c>
      <c r="K25" s="30">
        <v>0</v>
      </c>
      <c r="L25" s="31">
        <v>0</v>
      </c>
      <c r="M25" s="32">
        <v>0</v>
      </c>
    </row>
    <row r="26" spans="3:13" ht="21.75" customHeight="1" thickBot="1">
      <c r="C26" s="37"/>
      <c r="D26" s="40"/>
      <c r="E26" s="41" t="s">
        <v>11</v>
      </c>
      <c r="F26" s="42"/>
      <c r="G26" s="42"/>
      <c r="H26" s="42"/>
      <c r="I26" s="43"/>
      <c r="J26" s="5">
        <f>SUM(J25:J25)</f>
        <v>0</v>
      </c>
      <c r="K26" s="6">
        <f>SUM(K25:K25)</f>
        <v>0</v>
      </c>
      <c r="L26" s="7"/>
      <c r="M26" s="8"/>
    </row>
    <row r="27" spans="3:13" ht="56.25" customHeight="1" thickBot="1">
      <c r="C27" s="33" t="s">
        <v>36</v>
      </c>
      <c r="D27" s="34">
        <v>45330</v>
      </c>
      <c r="E27" s="50" t="s">
        <v>37</v>
      </c>
      <c r="F27" s="50"/>
      <c r="G27" s="50"/>
      <c r="H27" s="50"/>
      <c r="I27" s="50"/>
      <c r="J27" s="50"/>
      <c r="K27" s="50"/>
      <c r="L27" s="50"/>
      <c r="M27" s="51"/>
    </row>
    <row r="28" spans="3:13" ht="21.75" customHeight="1" thickBot="1">
      <c r="C28" s="52"/>
      <c r="D28" s="53"/>
      <c r="E28" s="41" t="s">
        <v>11</v>
      </c>
      <c r="F28" s="42"/>
      <c r="G28" s="42"/>
      <c r="H28" s="42"/>
      <c r="I28" s="43"/>
      <c r="J28" s="5">
        <v>0</v>
      </c>
      <c r="K28" s="6">
        <v>0</v>
      </c>
      <c r="L28" s="7"/>
      <c r="M28" s="8"/>
    </row>
    <row r="29" spans="3:13" ht="21.75" customHeight="1" thickBot="1">
      <c r="C29" s="35" t="s">
        <v>38</v>
      </c>
      <c r="D29" s="38">
        <v>45337</v>
      </c>
      <c r="E29" s="25" t="s">
        <v>39</v>
      </c>
      <c r="F29" s="26" t="s">
        <v>40</v>
      </c>
      <c r="G29" s="27">
        <v>7</v>
      </c>
      <c r="H29" s="28" t="s">
        <v>20</v>
      </c>
      <c r="I29" s="29">
        <v>7</v>
      </c>
      <c r="J29" s="29">
        <v>0</v>
      </c>
      <c r="K29" s="30">
        <v>0</v>
      </c>
      <c r="L29" s="31">
        <v>0</v>
      </c>
      <c r="M29" s="32">
        <v>0</v>
      </c>
    </row>
    <row r="30" spans="3:13" ht="21.75" customHeight="1" thickBot="1">
      <c r="C30" s="37"/>
      <c r="D30" s="40"/>
      <c r="E30" s="41" t="s">
        <v>11</v>
      </c>
      <c r="F30" s="42"/>
      <c r="G30" s="42"/>
      <c r="H30" s="42"/>
      <c r="I30" s="43"/>
      <c r="J30" s="5">
        <f>SUM(J29:J29)</f>
        <v>0</v>
      </c>
      <c r="K30" s="6">
        <f>SUM(K29:K29)</f>
        <v>0</v>
      </c>
      <c r="L30" s="7"/>
      <c r="M30" s="8"/>
    </row>
    <row r="31" spans="3:13" ht="56.25" customHeight="1" thickBot="1">
      <c r="C31" s="33" t="s">
        <v>41</v>
      </c>
      <c r="D31" s="34">
        <v>45344</v>
      </c>
      <c r="E31" s="50" t="s">
        <v>42</v>
      </c>
      <c r="F31" s="50"/>
      <c r="G31" s="50"/>
      <c r="H31" s="50"/>
      <c r="I31" s="50"/>
      <c r="J31" s="50"/>
      <c r="K31" s="50"/>
      <c r="L31" s="50"/>
      <c r="M31" s="51"/>
    </row>
    <row r="32" spans="3:13" ht="21.75" customHeight="1" thickBot="1">
      <c r="C32" s="52"/>
      <c r="D32" s="53"/>
      <c r="E32" s="41" t="s">
        <v>11</v>
      </c>
      <c r="F32" s="42"/>
      <c r="G32" s="42"/>
      <c r="H32" s="42"/>
      <c r="I32" s="43"/>
      <c r="J32" s="5">
        <v>0</v>
      </c>
      <c r="K32" s="6">
        <v>0</v>
      </c>
      <c r="L32" s="7"/>
      <c r="M32" s="8"/>
    </row>
    <row r="33" spans="3:13" ht="21.75" customHeight="1" thickBot="1">
      <c r="C33" s="35" t="s">
        <v>43</v>
      </c>
      <c r="D33" s="38">
        <v>45351</v>
      </c>
      <c r="E33" s="25" t="s">
        <v>46</v>
      </c>
      <c r="F33" s="26" t="s">
        <v>44</v>
      </c>
      <c r="G33" s="27">
        <v>7</v>
      </c>
      <c r="H33" s="28" t="s">
        <v>20</v>
      </c>
      <c r="I33" s="29">
        <v>7</v>
      </c>
      <c r="J33" s="29">
        <v>0</v>
      </c>
      <c r="K33" s="30">
        <v>0</v>
      </c>
      <c r="L33" s="31">
        <v>0</v>
      </c>
      <c r="M33" s="32">
        <v>0</v>
      </c>
    </row>
    <row r="34" spans="3:13" ht="21.75" customHeight="1" thickBot="1">
      <c r="C34" s="36"/>
      <c r="D34" s="39"/>
      <c r="E34" s="25" t="s">
        <v>47</v>
      </c>
      <c r="F34" s="26" t="s">
        <v>45</v>
      </c>
      <c r="G34" s="27">
        <v>14</v>
      </c>
      <c r="H34" s="28" t="s">
        <v>20</v>
      </c>
      <c r="I34" s="29">
        <v>14</v>
      </c>
      <c r="J34" s="29">
        <v>0</v>
      </c>
      <c r="K34" s="30">
        <v>0</v>
      </c>
      <c r="L34" s="31">
        <v>0</v>
      </c>
      <c r="M34" s="32">
        <v>0</v>
      </c>
    </row>
    <row r="35" spans="3:13" ht="21.75" customHeight="1" thickBot="1">
      <c r="C35" s="37"/>
      <c r="D35" s="40"/>
      <c r="E35" s="41" t="s">
        <v>11</v>
      </c>
      <c r="F35" s="42"/>
      <c r="G35" s="42"/>
      <c r="H35" s="42"/>
      <c r="I35" s="43"/>
      <c r="J35" s="5">
        <f>SUM(J33:J34)</f>
        <v>0</v>
      </c>
      <c r="K35" s="6">
        <f>SUM(K33:K34)</f>
        <v>0</v>
      </c>
      <c r="L35" s="7"/>
      <c r="M35" s="8"/>
    </row>
    <row r="36" spans="3:13" ht="30" customHeight="1" thickBot="1">
      <c r="C36" s="59" t="s">
        <v>32</v>
      </c>
      <c r="D36" s="42"/>
      <c r="E36" s="42"/>
      <c r="F36" s="42"/>
      <c r="G36" s="42"/>
      <c r="H36" s="42"/>
      <c r="I36" s="43"/>
      <c r="J36" s="9">
        <f>+J26+J28+J30+J32+J35</f>
        <v>0</v>
      </c>
      <c r="K36" s="10">
        <f>+K26+K28+K30+K32+K35</f>
        <v>0</v>
      </c>
      <c r="L36" s="60"/>
      <c r="M36" s="61"/>
    </row>
    <row r="37" spans="3:13" ht="21.75" customHeight="1" thickBot="1">
      <c r="C37" s="35" t="s">
        <v>48</v>
      </c>
      <c r="D37" s="38">
        <v>45358</v>
      </c>
      <c r="E37" s="25" t="s">
        <v>50</v>
      </c>
      <c r="F37" s="26" t="s">
        <v>49</v>
      </c>
      <c r="G37" s="27">
        <v>14</v>
      </c>
      <c r="H37" s="28" t="s">
        <v>20</v>
      </c>
      <c r="I37" s="29">
        <v>14</v>
      </c>
      <c r="J37" s="29">
        <v>0</v>
      </c>
      <c r="K37" s="30">
        <v>0</v>
      </c>
      <c r="L37" s="31">
        <v>0</v>
      </c>
      <c r="M37" s="32">
        <v>0</v>
      </c>
    </row>
    <row r="38" spans="3:13" ht="21.75" customHeight="1" thickBot="1">
      <c r="C38" s="37"/>
      <c r="D38" s="40"/>
      <c r="E38" s="41" t="s">
        <v>11</v>
      </c>
      <c r="F38" s="42"/>
      <c r="G38" s="42"/>
      <c r="H38" s="42"/>
      <c r="I38" s="43"/>
      <c r="J38" s="5">
        <f>SUM(J37:J37)</f>
        <v>0</v>
      </c>
      <c r="K38" s="6">
        <f>SUM(K37:K37)</f>
        <v>0</v>
      </c>
      <c r="L38" s="7"/>
      <c r="M38" s="8"/>
    </row>
    <row r="39" spans="3:13" ht="56.25" customHeight="1" thickBot="1">
      <c r="C39" s="33" t="s">
        <v>52</v>
      </c>
      <c r="D39" s="34">
        <v>45365</v>
      </c>
      <c r="E39" s="50" t="s">
        <v>53</v>
      </c>
      <c r="F39" s="50"/>
      <c r="G39" s="50"/>
      <c r="H39" s="50"/>
      <c r="I39" s="50"/>
      <c r="J39" s="50"/>
      <c r="K39" s="50"/>
      <c r="L39" s="50"/>
      <c r="M39" s="51"/>
    </row>
    <row r="40" spans="3:13" ht="21.75" customHeight="1" thickBot="1">
      <c r="C40" s="52"/>
      <c r="D40" s="53"/>
      <c r="E40" s="41" t="s">
        <v>11</v>
      </c>
      <c r="F40" s="42"/>
      <c r="G40" s="42"/>
      <c r="H40" s="42"/>
      <c r="I40" s="43"/>
      <c r="J40" s="5">
        <v>0</v>
      </c>
      <c r="K40" s="6">
        <v>0</v>
      </c>
      <c r="L40" s="7"/>
      <c r="M40" s="8"/>
    </row>
    <row r="41" spans="3:13" ht="21.75" customHeight="1" thickBot="1">
      <c r="C41" s="35" t="s">
        <v>54</v>
      </c>
      <c r="D41" s="38">
        <v>45372</v>
      </c>
      <c r="E41" s="25" t="s">
        <v>56</v>
      </c>
      <c r="F41" s="26" t="s">
        <v>55</v>
      </c>
      <c r="G41" s="27">
        <v>1</v>
      </c>
      <c r="H41" s="28" t="s">
        <v>19</v>
      </c>
      <c r="I41" s="29">
        <v>28</v>
      </c>
      <c r="J41" s="29">
        <v>0</v>
      </c>
      <c r="K41" s="30">
        <v>0</v>
      </c>
      <c r="L41" s="31">
        <v>0</v>
      </c>
      <c r="M41" s="32">
        <v>0</v>
      </c>
    </row>
    <row r="42" spans="3:13" ht="21.75" customHeight="1" thickBot="1">
      <c r="C42" s="37"/>
      <c r="D42" s="40"/>
      <c r="E42" s="41" t="s">
        <v>11</v>
      </c>
      <c r="F42" s="42"/>
      <c r="G42" s="42"/>
      <c r="H42" s="42"/>
      <c r="I42" s="43"/>
      <c r="J42" s="5">
        <f>SUM(J41:J41)</f>
        <v>0</v>
      </c>
      <c r="K42" s="6">
        <f>SUM(K41:K41)</f>
        <v>0</v>
      </c>
      <c r="L42" s="7"/>
      <c r="M42" s="8"/>
    </row>
    <row r="43" spans="3:13" ht="30" customHeight="1" thickBot="1">
      <c r="C43" s="59" t="s">
        <v>51</v>
      </c>
      <c r="D43" s="42"/>
      <c r="E43" s="42"/>
      <c r="F43" s="42"/>
      <c r="G43" s="42"/>
      <c r="H43" s="42"/>
      <c r="I43" s="43"/>
      <c r="J43" s="9">
        <f>+J38+J40+J42</f>
        <v>0</v>
      </c>
      <c r="K43" s="10">
        <f>+K38+K40+K42</f>
        <v>0</v>
      </c>
      <c r="L43" s="60"/>
      <c r="M43" s="61"/>
    </row>
    <row r="44" spans="3:13" ht="21.75" customHeight="1" thickBot="1">
      <c r="C44" s="35" t="s">
        <v>57</v>
      </c>
      <c r="D44" s="38">
        <v>45386</v>
      </c>
      <c r="E44" s="25" t="s">
        <v>60</v>
      </c>
      <c r="F44" s="26" t="s">
        <v>58</v>
      </c>
      <c r="G44" s="27">
        <v>7</v>
      </c>
      <c r="H44" s="28" t="s">
        <v>20</v>
      </c>
      <c r="I44" s="29">
        <v>7</v>
      </c>
      <c r="J44" s="29">
        <v>0</v>
      </c>
      <c r="K44" s="30">
        <v>0</v>
      </c>
      <c r="L44" s="31">
        <v>0</v>
      </c>
      <c r="M44" s="32">
        <v>0</v>
      </c>
    </row>
    <row r="45" spans="3:13" ht="21.75" customHeight="1" thickBot="1">
      <c r="C45" s="36"/>
      <c r="D45" s="39"/>
      <c r="E45" s="25" t="s">
        <v>61</v>
      </c>
      <c r="F45" s="26" t="s">
        <v>59</v>
      </c>
      <c r="G45" s="27">
        <v>14</v>
      </c>
      <c r="H45" s="28" t="s">
        <v>20</v>
      </c>
      <c r="I45" s="29">
        <v>14</v>
      </c>
      <c r="J45" s="29">
        <v>0</v>
      </c>
      <c r="K45" s="30">
        <v>0</v>
      </c>
      <c r="L45" s="31">
        <v>0</v>
      </c>
      <c r="M45" s="32">
        <v>0</v>
      </c>
    </row>
    <row r="46" spans="3:13" ht="21.75" customHeight="1" thickBot="1">
      <c r="C46" s="37"/>
      <c r="D46" s="40"/>
      <c r="E46" s="41" t="s">
        <v>11</v>
      </c>
      <c r="F46" s="42"/>
      <c r="G46" s="42"/>
      <c r="H46" s="42"/>
      <c r="I46" s="43"/>
      <c r="J46" s="5">
        <f>SUM(J44:J45)</f>
        <v>0</v>
      </c>
      <c r="K46" s="6">
        <f>SUM(K44:K45)</f>
        <v>0</v>
      </c>
      <c r="L46" s="7"/>
      <c r="M46" s="8"/>
    </row>
    <row r="47" spans="3:13" ht="21.75" customHeight="1" thickBot="1">
      <c r="C47" s="35" t="s">
        <v>63</v>
      </c>
      <c r="D47" s="38">
        <v>45393</v>
      </c>
      <c r="E47" s="25" t="s">
        <v>67</v>
      </c>
      <c r="F47" s="26" t="s">
        <v>64</v>
      </c>
      <c r="G47" s="27">
        <v>7</v>
      </c>
      <c r="H47" s="28" t="s">
        <v>20</v>
      </c>
      <c r="I47" s="29">
        <v>7</v>
      </c>
      <c r="J47" s="29">
        <v>0</v>
      </c>
      <c r="K47" s="30">
        <v>0</v>
      </c>
      <c r="L47" s="31">
        <v>0</v>
      </c>
      <c r="M47" s="32">
        <v>0</v>
      </c>
    </row>
    <row r="48" spans="3:13" ht="21.75" customHeight="1" thickBot="1">
      <c r="C48" s="36"/>
      <c r="D48" s="39"/>
      <c r="E48" s="25" t="s">
        <v>68</v>
      </c>
      <c r="F48" s="26" t="s">
        <v>65</v>
      </c>
      <c r="G48" s="27">
        <v>14</v>
      </c>
      <c r="H48" s="28" t="s">
        <v>20</v>
      </c>
      <c r="I48" s="29">
        <v>14</v>
      </c>
      <c r="J48" s="29">
        <v>0</v>
      </c>
      <c r="K48" s="30">
        <v>0</v>
      </c>
      <c r="L48" s="31">
        <v>0</v>
      </c>
      <c r="M48" s="32">
        <v>0</v>
      </c>
    </row>
    <row r="49" spans="3:13" ht="21.75" customHeight="1" thickBot="1">
      <c r="C49" s="36"/>
      <c r="D49" s="39"/>
      <c r="E49" s="25" t="s">
        <v>69</v>
      </c>
      <c r="F49" s="26" t="s">
        <v>66</v>
      </c>
      <c r="G49" s="27">
        <v>21</v>
      </c>
      <c r="H49" s="28" t="s">
        <v>20</v>
      </c>
      <c r="I49" s="29">
        <v>21</v>
      </c>
      <c r="J49" s="29">
        <v>0</v>
      </c>
      <c r="K49" s="30">
        <v>0</v>
      </c>
      <c r="L49" s="31">
        <v>0</v>
      </c>
      <c r="M49" s="32">
        <v>0</v>
      </c>
    </row>
    <row r="50" spans="3:13" ht="21.75" customHeight="1" thickBot="1">
      <c r="C50" s="37"/>
      <c r="D50" s="40"/>
      <c r="E50" s="41" t="s">
        <v>11</v>
      </c>
      <c r="F50" s="42"/>
      <c r="G50" s="42"/>
      <c r="H50" s="42"/>
      <c r="I50" s="43"/>
      <c r="J50" s="5">
        <f>SUM(J47:J49)</f>
        <v>0</v>
      </c>
      <c r="K50" s="6">
        <f>SUM(K47:K49)</f>
        <v>0</v>
      </c>
      <c r="L50" s="7"/>
      <c r="M50" s="8"/>
    </row>
    <row r="51" spans="3:13" ht="56.25" customHeight="1" thickBot="1">
      <c r="C51" s="33" t="s">
        <v>70</v>
      </c>
      <c r="D51" s="34">
        <v>45400</v>
      </c>
      <c r="E51" s="50" t="s">
        <v>71</v>
      </c>
      <c r="F51" s="50"/>
      <c r="G51" s="50"/>
      <c r="H51" s="50"/>
      <c r="I51" s="50"/>
      <c r="J51" s="50"/>
      <c r="K51" s="50"/>
      <c r="L51" s="50"/>
      <c r="M51" s="51"/>
    </row>
    <row r="52" spans="3:13" ht="21.75" customHeight="1" thickBot="1">
      <c r="C52" s="52"/>
      <c r="D52" s="53"/>
      <c r="E52" s="41" t="s">
        <v>11</v>
      </c>
      <c r="F52" s="42"/>
      <c r="G52" s="42"/>
      <c r="H52" s="42"/>
      <c r="I52" s="43"/>
      <c r="J52" s="5">
        <v>0</v>
      </c>
      <c r="K52" s="6">
        <v>0</v>
      </c>
      <c r="L52" s="7"/>
      <c r="M52" s="8"/>
    </row>
    <row r="53" spans="3:13" ht="21.75" customHeight="1" thickBot="1">
      <c r="C53" s="35" t="s">
        <v>72</v>
      </c>
      <c r="D53" s="38">
        <v>45407</v>
      </c>
      <c r="E53" s="25" t="s">
        <v>75</v>
      </c>
      <c r="F53" s="26" t="s">
        <v>73</v>
      </c>
      <c r="G53" s="27">
        <v>7</v>
      </c>
      <c r="H53" s="28" t="s">
        <v>20</v>
      </c>
      <c r="I53" s="29">
        <v>7</v>
      </c>
      <c r="J53" s="29">
        <v>0</v>
      </c>
      <c r="K53" s="30">
        <v>0</v>
      </c>
      <c r="L53" s="31">
        <v>0</v>
      </c>
      <c r="M53" s="32">
        <v>0</v>
      </c>
    </row>
    <row r="54" spans="3:13" ht="21.75" customHeight="1" thickBot="1">
      <c r="C54" s="36"/>
      <c r="D54" s="39"/>
      <c r="E54" s="25" t="s">
        <v>76</v>
      </c>
      <c r="F54" s="26" t="s">
        <v>74</v>
      </c>
      <c r="G54" s="27">
        <v>14</v>
      </c>
      <c r="H54" s="28" t="s">
        <v>20</v>
      </c>
      <c r="I54" s="29">
        <v>14</v>
      </c>
      <c r="J54" s="29">
        <v>0</v>
      </c>
      <c r="K54" s="30">
        <v>0</v>
      </c>
      <c r="L54" s="31">
        <v>0</v>
      </c>
      <c r="M54" s="32">
        <v>0</v>
      </c>
    </row>
    <row r="55" spans="3:13" ht="21.75" customHeight="1" thickBot="1">
      <c r="C55" s="37"/>
      <c r="D55" s="40"/>
      <c r="E55" s="41" t="s">
        <v>11</v>
      </c>
      <c r="F55" s="42"/>
      <c r="G55" s="42"/>
      <c r="H55" s="42"/>
      <c r="I55" s="43"/>
      <c r="J55" s="5">
        <f>SUM(J53:J54)</f>
        <v>0</v>
      </c>
      <c r="K55" s="6">
        <f>SUM(K53:K54)</f>
        <v>0</v>
      </c>
      <c r="L55" s="7"/>
      <c r="M55" s="8"/>
    </row>
    <row r="56" spans="3:13" ht="30" customHeight="1" thickBot="1">
      <c r="C56" s="59" t="s">
        <v>62</v>
      </c>
      <c r="D56" s="42"/>
      <c r="E56" s="42"/>
      <c r="F56" s="42"/>
      <c r="G56" s="42"/>
      <c r="H56" s="42"/>
      <c r="I56" s="43"/>
      <c r="J56" s="9">
        <f>+J55+J52+J50+J46</f>
        <v>0</v>
      </c>
      <c r="K56" s="10">
        <f>+K55+K52+K50+K46</f>
        <v>0</v>
      </c>
      <c r="L56" s="60"/>
      <c r="M56" s="61"/>
    </row>
    <row r="57" spans="3:13" ht="21.75" customHeight="1" thickBot="1">
      <c r="C57" s="35" t="s">
        <v>77</v>
      </c>
      <c r="D57" s="38">
        <v>45414</v>
      </c>
      <c r="E57" s="25" t="s">
        <v>79</v>
      </c>
      <c r="F57" s="26" t="s">
        <v>78</v>
      </c>
      <c r="G57" s="27">
        <v>14</v>
      </c>
      <c r="H57" s="28" t="s">
        <v>20</v>
      </c>
      <c r="I57" s="29">
        <v>14</v>
      </c>
      <c r="J57" s="29">
        <v>0</v>
      </c>
      <c r="K57" s="30">
        <v>0</v>
      </c>
      <c r="L57" s="31">
        <v>0</v>
      </c>
      <c r="M57" s="32">
        <v>0</v>
      </c>
    </row>
    <row r="58" spans="3:13" ht="21.75" customHeight="1" thickBot="1">
      <c r="C58" s="37"/>
      <c r="D58" s="40"/>
      <c r="E58" s="41" t="s">
        <v>11</v>
      </c>
      <c r="F58" s="42"/>
      <c r="G58" s="42"/>
      <c r="H58" s="42"/>
      <c r="I58" s="43"/>
      <c r="J58" s="5">
        <f>SUM(J57:J57)</f>
        <v>0</v>
      </c>
      <c r="K58" s="6">
        <f>SUM(K57:K57)</f>
        <v>0</v>
      </c>
      <c r="L58" s="7"/>
      <c r="M58" s="8"/>
    </row>
    <row r="59" spans="3:13" ht="30" customHeight="1" thickBot="1">
      <c r="C59" s="59" t="s">
        <v>80</v>
      </c>
      <c r="D59" s="42"/>
      <c r="E59" s="42"/>
      <c r="F59" s="42"/>
      <c r="G59" s="42"/>
      <c r="H59" s="42"/>
      <c r="I59" s="43"/>
      <c r="J59" s="9">
        <f>+J58</f>
        <v>0</v>
      </c>
      <c r="K59" s="10">
        <f>+K58</f>
        <v>0</v>
      </c>
      <c r="L59" s="60"/>
      <c r="M59" s="61"/>
    </row>
    <row r="60" spans="1:15" ht="21.75" customHeight="1" thickBot="1">
      <c r="A60" s="1" t="s">
        <v>18</v>
      </c>
      <c r="C60" s="64" t="s">
        <v>0</v>
      </c>
      <c r="D60" s="65"/>
      <c r="E60" s="65"/>
      <c r="F60" s="13"/>
      <c r="G60" s="13"/>
      <c r="H60" s="12"/>
      <c r="I60" s="12"/>
      <c r="J60" s="14">
        <f>+J56+J43+J36+J24+J59</f>
        <v>0</v>
      </c>
      <c r="K60" s="15">
        <f>+K56+K43+K36+K24+K59</f>
        <v>0</v>
      </c>
      <c r="L60" s="16"/>
      <c r="M60" s="17"/>
      <c r="N60" s="11"/>
      <c r="O60" s="11"/>
    </row>
    <row r="61" spans="3:15" ht="21" customHeight="1">
      <c r="C61" s="20" t="s">
        <v>16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1"/>
      <c r="O61" s="11"/>
    </row>
    <row r="62" spans="3:15" s="21" customFormat="1" ht="22.5" customHeight="1">
      <c r="C62" s="20" t="s">
        <v>12</v>
      </c>
      <c r="D62" s="22"/>
      <c r="E62" s="22"/>
      <c r="F62" s="22"/>
      <c r="G62" s="22"/>
      <c r="H62" s="22"/>
      <c r="I62" s="22"/>
      <c r="J62" s="22"/>
      <c r="K62" s="23"/>
      <c r="L62" s="23"/>
      <c r="M62" s="23"/>
      <c r="N62" s="24"/>
      <c r="O62" s="24"/>
    </row>
    <row r="63" spans="3:15" ht="15.75">
      <c r="C63" s="19"/>
      <c r="D63" s="19"/>
      <c r="E63" s="19"/>
      <c r="F63" s="19"/>
      <c r="G63" s="19"/>
      <c r="H63" s="19"/>
      <c r="I63" s="19"/>
      <c r="J63" s="19"/>
      <c r="K63" s="18"/>
      <c r="L63" s="19"/>
      <c r="M63" s="19"/>
      <c r="N63" s="11"/>
      <c r="O63" s="11"/>
    </row>
    <row r="64" spans="3:15" ht="15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1"/>
      <c r="O64" s="11"/>
    </row>
    <row r="65" spans="3:15" ht="15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1"/>
      <c r="O65" s="11"/>
    </row>
    <row r="66" spans="3:15" ht="15.7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1"/>
      <c r="O66" s="11"/>
    </row>
    <row r="67" spans="3:15" ht="15.7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1"/>
      <c r="O67" s="11"/>
    </row>
    <row r="68" spans="3:13" ht="15.7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ht="15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ht="15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ht="15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ht="15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3:13" ht="15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3:13" ht="15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3:13" ht="15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</sheetData>
  <sheetProtection/>
  <mergeCells count="76">
    <mergeCell ref="C57:C58"/>
    <mergeCell ref="D57:D58"/>
    <mergeCell ref="E58:I58"/>
    <mergeCell ref="C59:I59"/>
    <mergeCell ref="L59:M59"/>
    <mergeCell ref="E39:M39"/>
    <mergeCell ref="C40:D40"/>
    <mergeCell ref="E40:I40"/>
    <mergeCell ref="L43:M43"/>
    <mergeCell ref="C56:I56"/>
    <mergeCell ref="L56:M56"/>
    <mergeCell ref="E32:I32"/>
    <mergeCell ref="D29:D30"/>
    <mergeCell ref="E30:I30"/>
    <mergeCell ref="C43:I43"/>
    <mergeCell ref="E51:M51"/>
    <mergeCell ref="C52:D52"/>
    <mergeCell ref="E52:I52"/>
    <mergeCell ref="E35:I35"/>
    <mergeCell ref="L36:M36"/>
    <mergeCell ref="D25:D26"/>
    <mergeCell ref="E26:I26"/>
    <mergeCell ref="C36:I36"/>
    <mergeCell ref="C33:C35"/>
    <mergeCell ref="C60:E60"/>
    <mergeCell ref="E27:M27"/>
    <mergeCell ref="C28:D28"/>
    <mergeCell ref="E28:I28"/>
    <mergeCell ref="C29:C30"/>
    <mergeCell ref="C32:D32"/>
    <mergeCell ref="E18:M18"/>
    <mergeCell ref="C19:D19"/>
    <mergeCell ref="E19:I19"/>
    <mergeCell ref="F12:F14"/>
    <mergeCell ref="D12:D14"/>
    <mergeCell ref="E20:M20"/>
    <mergeCell ref="E12:E14"/>
    <mergeCell ref="M12:M14"/>
    <mergeCell ref="E31:M31"/>
    <mergeCell ref="I12:I14"/>
    <mergeCell ref="C12:C14"/>
    <mergeCell ref="L12:L14"/>
    <mergeCell ref="C21:D21"/>
    <mergeCell ref="E21:I21"/>
    <mergeCell ref="C24:I24"/>
    <mergeCell ref="L24:M24"/>
    <mergeCell ref="C23:D23"/>
    <mergeCell ref="E23:I23"/>
    <mergeCell ref="C25:C26"/>
    <mergeCell ref="C7:M7"/>
    <mergeCell ref="C9:M9"/>
    <mergeCell ref="C10:M10"/>
    <mergeCell ref="J12:J14"/>
    <mergeCell ref="K12:K14"/>
    <mergeCell ref="C15:C17"/>
    <mergeCell ref="C8:M8"/>
    <mergeCell ref="C44:C46"/>
    <mergeCell ref="D44:D46"/>
    <mergeCell ref="E46:I46"/>
    <mergeCell ref="G12:H14"/>
    <mergeCell ref="C37:C38"/>
    <mergeCell ref="D37:D38"/>
    <mergeCell ref="E38:I38"/>
    <mergeCell ref="D15:D17"/>
    <mergeCell ref="E17:I17"/>
    <mergeCell ref="E22:M22"/>
    <mergeCell ref="C53:C55"/>
    <mergeCell ref="D53:D55"/>
    <mergeCell ref="E55:I55"/>
    <mergeCell ref="D33:D35"/>
    <mergeCell ref="C41:C42"/>
    <mergeCell ref="D41:D42"/>
    <mergeCell ref="E42:I42"/>
    <mergeCell ref="C47:C50"/>
    <mergeCell ref="D47:D50"/>
    <mergeCell ref="E50:I50"/>
  </mergeCells>
  <printOptions horizontalCentered="1" verticalCentered="1"/>
  <pageMargins left="0.1968503937007874" right="0.1968503937007874" top="0.7480314960629921" bottom="0.1968503937007874" header="0" footer="0.3937007874015748"/>
  <pageSetup fitToHeight="2" horizontalDpi="600" verticalDpi="600" orientation="portrait" paperSize="9" scale="35" r:id="rId2"/>
  <headerFooter alignWithMargins="0">
    <oddFooter>&amp;C&amp;"Garamond,Negrita"&amp;12&amp;P/&amp;N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2024-03-21T21:39:02Z</cp:lastPrinted>
  <dcterms:created xsi:type="dcterms:W3CDTF">2003-07-17T15:30:29Z</dcterms:created>
  <dcterms:modified xsi:type="dcterms:W3CDTF">2024-05-02T16:23:50Z</dcterms:modified>
  <cp:category/>
  <cp:version/>
  <cp:contentType/>
  <cp:contentStatus/>
</cp:coreProperties>
</file>