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270" windowWidth="11145" windowHeight="6270" activeTab="0"/>
  </bookViews>
  <sheets>
    <sheet name="2011" sheetId="1" r:id="rId1"/>
    <sheet name="ejuste " sheetId="2" r:id="rId2"/>
    <sheet name="Hoja2" sheetId="3" r:id="rId3"/>
  </sheets>
  <externalReferences>
    <externalReference r:id="rId6"/>
  </externalReferences>
  <definedNames>
    <definedName name="_xlnm.Print_Area" localSheetId="0">'2011'!$A$1:$O$104</definedName>
    <definedName name="_xlnm.Print_Titles" localSheetId="0">'2011'!$1:$7</definedName>
  </definedNames>
  <calcPr fullCalcOnLoad="1"/>
</workbook>
</file>

<file path=xl/sharedStrings.xml><?xml version="1.0" encoding="utf-8"?>
<sst xmlns="http://schemas.openxmlformats.org/spreadsheetml/2006/main" count="527" uniqueCount="179">
  <si>
    <t>C  U  O  D  E</t>
  </si>
  <si>
    <t>A.</t>
  </si>
  <si>
    <t>B.</t>
  </si>
  <si>
    <t>C.</t>
  </si>
  <si>
    <t>Total</t>
  </si>
  <si>
    <t>Ene</t>
  </si>
  <si>
    <t>Leche en polvo</t>
  </si>
  <si>
    <t>Los demás</t>
  </si>
  <si>
    <t>TOTAL BIENES INTERMEDIOS</t>
  </si>
  <si>
    <t>BIENES INTERMEDIOS PARA USO AGROPECUARIO</t>
  </si>
  <si>
    <t>Fuente: DGA</t>
  </si>
  <si>
    <t>Insecticidas, repelentes</t>
  </si>
  <si>
    <t>Sulfato de potasio, sulfato de calcio</t>
  </si>
  <si>
    <t>Semillas varias para siembra</t>
  </si>
  <si>
    <t>Alimentos nutricionales de soya</t>
  </si>
  <si>
    <t>Aceite crudo de palma</t>
  </si>
  <si>
    <t>Jabón medicinal</t>
  </si>
  <si>
    <t>Aceite crudo de soya</t>
  </si>
  <si>
    <t>Láminas de acero</t>
  </si>
  <si>
    <t>Varillas de hierro</t>
  </si>
  <si>
    <t>Resina de polietileno</t>
  </si>
  <si>
    <t>Resma de papel bond</t>
  </si>
  <si>
    <t>Toallas húmedas, desechables</t>
  </si>
  <si>
    <t>Sebo de res para uso industrial</t>
  </si>
  <si>
    <t>Harina de trigo preparada para pastel y otros</t>
  </si>
  <si>
    <t>Cajas de cartón para empaques</t>
  </si>
  <si>
    <t>Telas variadas</t>
  </si>
  <si>
    <t>Tinta negra para imprenta</t>
  </si>
  <si>
    <t>Manteca líquida comestible</t>
  </si>
  <si>
    <t>Revelador de película</t>
  </si>
  <si>
    <t>Café en grano, molido</t>
  </si>
  <si>
    <t>Malta a granel</t>
  </si>
  <si>
    <t>Cassetes de video, de audio</t>
  </si>
  <si>
    <t>Hipoclorito de calcio, hipoclorito de cloro</t>
  </si>
  <si>
    <t>Papel de aluminio</t>
  </si>
  <si>
    <t>Envases flexibles de aluminio</t>
  </si>
  <si>
    <t>Bolas de acero para uso en molino</t>
  </si>
  <si>
    <t>Pegamentos para calzado, para uso escolar</t>
  </si>
  <si>
    <t>Vaselina</t>
  </si>
  <si>
    <t>Electrodos para soldar</t>
  </si>
  <si>
    <t>Resina epoxica, poliacetales, otros</t>
  </si>
  <si>
    <t>Banda transportadora antiderrapante, correas</t>
  </si>
  <si>
    <t>Resina de polipropileno</t>
  </si>
  <si>
    <t>Tape plástico industrial</t>
  </si>
  <si>
    <t>Sacos de yute, bolsas de mercado</t>
  </si>
  <si>
    <t>Láminas de cartón corrugado</t>
  </si>
  <si>
    <t>Cianuro de sodio</t>
  </si>
  <si>
    <t>Angulares de hierro, láminas galvanizadas</t>
  </si>
  <si>
    <t>Láminas de fibro-cemento</t>
  </si>
  <si>
    <t>Bisagras</t>
  </si>
  <si>
    <t>Válvulas de pase</t>
  </si>
  <si>
    <t>Láminas de melamina</t>
  </si>
  <si>
    <t>Acoples y adaptadores</t>
  </si>
  <si>
    <t>Cemento</t>
  </si>
  <si>
    <t>Trigo duro a granel para harina</t>
  </si>
  <si>
    <t>Puentes con sus accesorios</t>
  </si>
  <si>
    <t>Ladrillos para construcción</t>
  </si>
  <si>
    <t>Piedras de tallas o construcción</t>
  </si>
  <si>
    <t>Fertilizantes Urea</t>
  </si>
  <si>
    <t>Pollitos vivos recién nacidos</t>
  </si>
  <si>
    <t>Cajas plásticas para alimentos, video, dvd, herramientas</t>
  </si>
  <si>
    <t>Alambrón de acero rápido o silicomanganeso</t>
  </si>
  <si>
    <t>Harina de maíz (maseca)</t>
  </si>
  <si>
    <t>Láminas y hojas de polímeros de estireno</t>
  </si>
  <si>
    <t>Avena en hojuela e instantánea</t>
  </si>
  <si>
    <t>Refrigerantes, aditivo plástico para concreto</t>
  </si>
  <si>
    <t>Bobinas de papel periódico</t>
  </si>
  <si>
    <t>Chocolate en polvo, capuchino, saborizantes</t>
  </si>
  <si>
    <t>Cemento sellador para tubería</t>
  </si>
  <si>
    <t>Papel térmico, cartulina barnizable</t>
  </si>
  <si>
    <t>Soda cáustica, hidróxido de sodio</t>
  </si>
  <si>
    <t>Tejidos poliéster/rayón</t>
  </si>
  <si>
    <t>Diluyente para pintura, aguarrás, otros</t>
  </si>
  <si>
    <t>Películas fotográficas, médicas, de rayos x</t>
  </si>
  <si>
    <t>Papel higiénico, servilletas</t>
  </si>
  <si>
    <t>Pisos cerámicos</t>
  </si>
  <si>
    <t>Tripas artificiales para tubería, juntas, codos, empalmes</t>
  </si>
  <si>
    <t>Tuberías para gasoductos</t>
  </si>
  <si>
    <t>Láminas de acero en frío</t>
  </si>
  <si>
    <t>Mallas metálicas</t>
  </si>
  <si>
    <t>Tubo de perforación de suelo</t>
  </si>
  <si>
    <t>Tanques metálicos</t>
  </si>
  <si>
    <t>Cal apagada</t>
  </si>
  <si>
    <t>BIENES INTERMEDIOS PARA INDUSTRIA</t>
  </si>
  <si>
    <t>MATERIALES DE CONSTRUCCION</t>
  </si>
  <si>
    <t>Láminas de polietileno, de plástico, cintas decorativas p/auto</t>
  </si>
  <si>
    <t>Láminas gyson</t>
  </si>
  <si>
    <t>Levadura para pan, polvo para hornear</t>
  </si>
  <si>
    <t>Perfiles o vigas de hierro</t>
  </si>
  <si>
    <t>Filtro de papel para café,</t>
  </si>
  <si>
    <t>Tiocarbamatos y ditiocarbamatos</t>
  </si>
  <si>
    <t>Hilos sintéticos y/o artificiales para coser</t>
  </si>
  <si>
    <t>Feb</t>
  </si>
  <si>
    <t>Alambre para embobinar</t>
  </si>
  <si>
    <t>Fertilizante (nitrógeno, fósforo, potasio, otros)</t>
  </si>
  <si>
    <t>Mar</t>
  </si>
  <si>
    <t>Medicamento de uso veterinario</t>
  </si>
  <si>
    <t>Abr</t>
  </si>
  <si>
    <t>V O L U M E N</t>
  </si>
  <si>
    <t>Importaciones CIF por bienes intermedios 2011</t>
  </si>
  <si>
    <t xml:space="preserve">Preparaciones para alimentación de animales </t>
  </si>
  <si>
    <t>Acido sulfónico ramificado</t>
  </si>
  <si>
    <t>May</t>
  </si>
  <si>
    <t>cifene</t>
  </si>
  <si>
    <t>ciffeb</t>
  </si>
  <si>
    <t>cifmar</t>
  </si>
  <si>
    <t>cifabr</t>
  </si>
  <si>
    <t>cifmay</t>
  </si>
  <si>
    <t>kg ene</t>
  </si>
  <si>
    <t>kg feb</t>
  </si>
  <si>
    <t>kg mar</t>
  </si>
  <si>
    <t>kg abr</t>
  </si>
  <si>
    <t>kg may</t>
  </si>
  <si>
    <t>Productos inmunológicos</t>
  </si>
  <si>
    <t>41</t>
  </si>
  <si>
    <t>42</t>
  </si>
  <si>
    <t>Preparaciones para alimentación de animales</t>
  </si>
  <si>
    <t>Harina y demás residuos de soya</t>
  </si>
  <si>
    <t>43</t>
  </si>
  <si>
    <t>Huevos Fértiles para la reproducción</t>
  </si>
  <si>
    <t>51</t>
  </si>
  <si>
    <t>52</t>
  </si>
  <si>
    <t>Hilos sintéticos y7o artificiales para coser.</t>
  </si>
  <si>
    <t>53</t>
  </si>
  <si>
    <t>54</t>
  </si>
  <si>
    <t>55</t>
  </si>
  <si>
    <t>59</t>
  </si>
  <si>
    <t>Envases de vidrio</t>
  </si>
  <si>
    <t>Vidrio flotado reflejante, vidrio escarchado</t>
  </si>
  <si>
    <t>61</t>
  </si>
  <si>
    <t>62</t>
  </si>
  <si>
    <t>Perfiles de aluminio para ventanas</t>
  </si>
  <si>
    <t>Tornillos variados</t>
  </si>
  <si>
    <t>Grapas, clavos</t>
  </si>
  <si>
    <t>Alambron de acero, barras de acero forjado</t>
  </si>
  <si>
    <t>Sumar siempre como Medicamento de uso veterinario</t>
  </si>
  <si>
    <t>3004 = este aparecerá ya como med de uso veter por la sintaxis a este sumar los demas sac4</t>
  </si>
  <si>
    <t>a estos sumar los Productos Inmunologicos</t>
  </si>
  <si>
    <t>Considerar el cambio de algunos pequeños como papel hig o malta y agregar  reactivos u otros</t>
  </si>
  <si>
    <t>Febrero</t>
  </si>
  <si>
    <t>Marzo</t>
  </si>
  <si>
    <t>Abril</t>
  </si>
  <si>
    <t>Mayo</t>
  </si>
  <si>
    <t>Kg Enero</t>
  </si>
  <si>
    <t>CIF Enero</t>
  </si>
  <si>
    <t>Harina de soya se suma a preparaciones aliemtnicias para animales</t>
  </si>
  <si>
    <t>Jun</t>
  </si>
  <si>
    <t>Junio</t>
  </si>
  <si>
    <t>cifjun</t>
  </si>
  <si>
    <t>kg jun</t>
  </si>
  <si>
    <t>Jul</t>
  </si>
  <si>
    <t>cifjul</t>
  </si>
  <si>
    <t>kg jul</t>
  </si>
  <si>
    <t>Julio</t>
  </si>
  <si>
    <t>Ago</t>
  </si>
  <si>
    <t>Agosto</t>
  </si>
  <si>
    <t>cifago</t>
  </si>
  <si>
    <t>kg ago</t>
  </si>
  <si>
    <t>Septiembre</t>
  </si>
  <si>
    <t>cifsep</t>
  </si>
  <si>
    <t>kg sep</t>
  </si>
  <si>
    <t>Palanquillas cuadradas de acero</t>
  </si>
  <si>
    <t>Sep</t>
  </si>
  <si>
    <t>Oct</t>
  </si>
  <si>
    <t>cifoct</t>
  </si>
  <si>
    <t>Productos Cuadro 12</t>
  </si>
  <si>
    <t>Fertilizante (nitrógeno, fósforo, potasio, otros</t>
  </si>
  <si>
    <t>kg oct</t>
  </si>
  <si>
    <t>Octubre</t>
  </si>
  <si>
    <t>Nov</t>
  </si>
  <si>
    <t>Noviembre</t>
  </si>
  <si>
    <t>cifnov</t>
  </si>
  <si>
    <t>cuode_2011</t>
  </si>
  <si>
    <t>kg nov</t>
  </si>
  <si>
    <t>Dic</t>
  </si>
  <si>
    <t>cifdic</t>
  </si>
  <si>
    <t>kg dic</t>
  </si>
  <si>
    <t>Diciembre</t>
  </si>
  <si>
    <t>(Toneladas)</t>
  </si>
</sst>
</file>

<file path=xl/styles.xml><?xml version="1.0" encoding="utf-8"?>
<styleSheet xmlns="http://schemas.openxmlformats.org/spreadsheetml/2006/main">
  <numFmts count="58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\ #,##0;&quot;C$&quot;\ \-#,##0"/>
    <numFmt numFmtId="165" formatCode="&quot;C$&quot;\ #,##0;[Red]&quot;C$&quot;\ \-#,##0"/>
    <numFmt numFmtId="166" formatCode="&quot;C$&quot;\ #,##0.00;&quot;C$&quot;\ \-#,##0.00"/>
    <numFmt numFmtId="167" formatCode="&quot;C$&quot;\ #,##0.00;[Red]&quot;C$&quot;\ \-#,##0.00"/>
    <numFmt numFmtId="168" formatCode="_ &quot;C$&quot;\ * #,##0_ ;_ &quot;C$&quot;\ * \-#,##0_ ;_ &quot;C$&quot;\ * &quot;-&quot;_ ;_ @_ "/>
    <numFmt numFmtId="169" formatCode="_ * #,##0_ ;_ * \-#,##0_ ;_ * &quot;-&quot;_ ;_ @_ "/>
    <numFmt numFmtId="170" formatCode="_ &quot;C$&quot;\ * #,##0.00_ ;_ &quot;C$&quot;\ * \-#,##0.00_ ;_ &quot;C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"/>
    <numFmt numFmtId="189" formatCode="#,##0.000"/>
    <numFmt numFmtId="190" formatCode="#,##0.0000"/>
    <numFmt numFmtId="191" formatCode="#,##0.00000"/>
    <numFmt numFmtId="192" formatCode="0.0"/>
    <numFmt numFmtId="193" formatCode="_ * #,##0.000_ ;_ * \-#,##0.000_ ;_ * &quot;-&quot;??_ ;_ @_ "/>
    <numFmt numFmtId="194" formatCode="#,##0.0_);\(#,##0.0\)"/>
    <numFmt numFmtId="195" formatCode="_ * #,##0.0_ ;_ * \-#,##0.0_ ;_ * &quot;-&quot;??_ ;_ @_ "/>
    <numFmt numFmtId="196" formatCode="_-* #,##0.0_-;\-* #,##0.0_-;_-* &quot;-&quot;?_-;_-@_-"/>
    <numFmt numFmtId="197" formatCode="_ * #,##0.0_ ;_ * \-#,##0.0_ ;_ * &quot;-&quot;?_ ;_ @_ "/>
    <numFmt numFmtId="198" formatCode="_ * #,##0_ ;_ * \-#,##0_ ;_ * &quot;-&quot;??_ ;_ @_ "/>
    <numFmt numFmtId="199" formatCode="0.0%"/>
    <numFmt numFmtId="200" formatCode="0.000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000"/>
    <numFmt numFmtId="207" formatCode="_-* #,##0.00\ [$€]_-;\-* #,##0.00\ [$€]_-;_-* &quot;-&quot;??\ [$€]_-;_-@_-"/>
    <numFmt numFmtId="208" formatCode="_(* #,##0.0_);_(* \(#,##0.0\);_(* &quot;-&quot;?_);_(@_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_(* #,##0.00000_);_(* \(#,##0.00000\);_(* &quot;-&quot;?????_);_(@_)"/>
    <numFmt numFmtId="212" formatCode="[$-4C0A]dddd\,\ dd&quot; de &quot;mmmm&quot; de &quot;yyyy"/>
    <numFmt numFmtId="213" formatCode="[$-4C0A]hh:mm:ss\ AM/PM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1"/>
      <name val="Verdana"/>
      <family val="2"/>
    </font>
    <font>
      <sz val="7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sz val="10"/>
      <name val="Courier"/>
      <family val="3"/>
    </font>
    <font>
      <b/>
      <sz val="12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0">
    <xf numFmtId="0" fontId="0" fillId="0" borderId="0" xfId="0" applyAlignment="1">
      <alignment/>
    </xf>
    <xf numFmtId="195" fontId="11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95" fontId="4" fillId="0" borderId="0" xfId="49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49" fontId="5" fillId="0" borderId="0" xfId="0" applyNumberFormat="1" applyFont="1" applyAlignment="1">
      <alignment horizontal="left" indent="1"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left" indent="1"/>
    </xf>
    <xf numFmtId="49" fontId="5" fillId="0" borderId="0" xfId="0" applyNumberFormat="1" applyFont="1" applyFill="1" applyBorder="1" applyAlignment="1">
      <alignment horizontal="left" indent="1"/>
    </xf>
    <xf numFmtId="195" fontId="5" fillId="0" borderId="0" xfId="49" applyNumberFormat="1" applyFont="1" applyFill="1" applyBorder="1" applyAlignment="1">
      <alignment/>
    </xf>
    <xf numFmtId="195" fontId="5" fillId="0" borderId="10" xfId="49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left" indent="1"/>
    </xf>
    <xf numFmtId="0" fontId="4" fillId="0" borderId="1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195" fontId="5" fillId="0" borderId="0" xfId="49" applyNumberFormat="1" applyFont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195" fontId="8" fillId="33" borderId="0" xfId="49" applyNumberFormat="1" applyFont="1" applyFill="1" applyBorder="1" applyAlignment="1" applyProtection="1">
      <alignment/>
      <protection/>
    </xf>
    <xf numFmtId="195" fontId="12" fillId="0" borderId="0" xfId="49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16" borderId="0" xfId="0" applyFill="1" applyAlignment="1">
      <alignment/>
    </xf>
    <xf numFmtId="0" fontId="8" fillId="16" borderId="0" xfId="0" applyFont="1" applyFill="1" applyBorder="1" applyAlignment="1" applyProtection="1">
      <alignment/>
      <protection/>
    </xf>
    <xf numFmtId="0" fontId="15" fillId="16" borderId="0" xfId="0" applyFont="1" applyFill="1" applyAlignment="1">
      <alignment/>
    </xf>
    <xf numFmtId="0" fontId="7" fillId="0" borderId="0" xfId="0" applyFont="1" applyAlignment="1">
      <alignment horizontal="center"/>
    </xf>
    <xf numFmtId="195" fontId="5" fillId="0" borderId="0" xfId="51" applyNumberFormat="1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13" borderId="0" xfId="0" applyFont="1" applyFill="1" applyAlignment="1">
      <alignment/>
    </xf>
    <xf numFmtId="0" fontId="5" fillId="0" borderId="0" xfId="0" applyFont="1" applyAlignment="1">
      <alignment vertical="center" wrapText="1"/>
    </xf>
    <xf numFmtId="208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11" borderId="0" xfId="0" applyFont="1" applyFill="1" applyAlignment="1">
      <alignment vertical="center"/>
    </xf>
    <xf numFmtId="0" fontId="8" fillId="11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left" wrapText="1"/>
    </xf>
    <xf numFmtId="208" fontId="5" fillId="0" borderId="0" xfId="0" applyNumberFormat="1" applyFont="1" applyFill="1" applyAlignment="1">
      <alignment/>
    </xf>
    <xf numFmtId="195" fontId="5" fillId="0" borderId="0" xfId="51" applyNumberFormat="1" applyFont="1" applyFill="1" applyAlignment="1">
      <alignment horizontal="center"/>
    </xf>
    <xf numFmtId="195" fontId="5" fillId="0" borderId="0" xfId="0" applyNumberFormat="1" applyFont="1" applyAlignment="1">
      <alignment/>
    </xf>
    <xf numFmtId="195" fontId="5" fillId="0" borderId="0" xfId="51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95" fontId="5" fillId="0" borderId="0" xfId="0" applyNumberFormat="1" applyFont="1" applyFill="1" applyAlignment="1">
      <alignment/>
    </xf>
    <xf numFmtId="0" fontId="8" fillId="12" borderId="0" xfId="0" applyFont="1" applyFill="1" applyBorder="1" applyAlignment="1" applyProtection="1">
      <alignment horizontal="center" vertical="center"/>
      <protection/>
    </xf>
    <xf numFmtId="0" fontId="8" fillId="12" borderId="0" xfId="0" applyFont="1" applyFill="1" applyBorder="1" applyAlignment="1" applyProtection="1">
      <alignment vertical="center"/>
      <protection/>
    </xf>
    <xf numFmtId="0" fontId="5" fillId="12" borderId="0" xfId="0" applyFont="1" applyFill="1" applyAlignment="1">
      <alignment vertical="center"/>
    </xf>
    <xf numFmtId="0" fontId="16" fillId="12" borderId="0" xfId="0" applyFont="1" applyFill="1" applyAlignment="1">
      <alignment vertical="center"/>
    </xf>
    <xf numFmtId="0" fontId="5" fillId="12" borderId="0" xfId="0" applyFont="1" applyFill="1" applyAlignment="1">
      <alignment/>
    </xf>
    <xf numFmtId="171" fontId="5" fillId="0" borderId="0" xfId="49" applyFont="1" applyFill="1" applyAlignment="1">
      <alignment horizontal="left" indent="1"/>
    </xf>
    <xf numFmtId="0" fontId="7" fillId="12" borderId="0" xfId="0" applyFont="1" applyFill="1" applyAlignment="1">
      <alignment/>
    </xf>
    <xf numFmtId="195" fontId="7" fillId="0" borderId="0" xfId="49" applyNumberFormat="1" applyFont="1" applyFill="1" applyBorder="1" applyAlignment="1">
      <alignment/>
    </xf>
    <xf numFmtId="195" fontId="8" fillId="33" borderId="0" xfId="49" applyNumberFormat="1" applyFont="1" applyFill="1" applyBorder="1" applyAlignment="1" applyProtection="1">
      <alignment horizontal="center" vertical="center"/>
      <protection/>
    </xf>
    <xf numFmtId="195" fontId="10" fillId="33" borderId="10" xfId="49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195" fontId="5" fillId="0" borderId="0" xfId="49" applyNumberFormat="1" applyFont="1" applyFill="1" applyAlignment="1">
      <alignment/>
    </xf>
    <xf numFmtId="195" fontId="0" fillId="0" borderId="0" xfId="49" applyNumberFormat="1" applyFont="1" applyAlignment="1">
      <alignment/>
    </xf>
    <xf numFmtId="43" fontId="5" fillId="0" borderId="0" xfId="0" applyNumberFormat="1" applyFont="1" applyFill="1" applyAlignment="1">
      <alignment/>
    </xf>
    <xf numFmtId="0" fontId="7" fillId="13" borderId="0" xfId="0" applyFont="1" applyFill="1" applyAlignment="1">
      <alignment horizontal="left" wrapText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95" fontId="8" fillId="33" borderId="0" xfId="49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195" fontId="4" fillId="0" borderId="0" xfId="49" applyNumberFormat="1" applyFont="1" applyFill="1" applyBorder="1" applyAlignment="1" applyProtection="1">
      <alignment vertical="center"/>
      <protection/>
    </xf>
    <xf numFmtId="195" fontId="5" fillId="0" borderId="0" xfId="49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Alignment="1">
      <alignment horizontal="left" vertical="center"/>
    </xf>
    <xf numFmtId="195" fontId="11" fillId="0" borderId="0" xfId="49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5" fillId="19" borderId="0" xfId="0" applyFont="1" applyFill="1" applyAlignment="1">
      <alignment/>
    </xf>
    <xf numFmtId="49" fontId="5" fillId="19" borderId="0" xfId="0" applyNumberFormat="1" applyFont="1" applyFill="1" applyAlignment="1">
      <alignment horizontal="center"/>
    </xf>
    <xf numFmtId="195" fontId="5" fillId="19" borderId="0" xfId="51" applyNumberFormat="1" applyFont="1" applyFill="1" applyAlignment="1">
      <alignment/>
    </xf>
    <xf numFmtId="0" fontId="7" fillId="13" borderId="0" xfId="0" applyFont="1" applyFill="1" applyAlignment="1">
      <alignment horizontal="left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16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19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13" borderId="0" xfId="0" applyFont="1" applyFill="1" applyAlignment="1">
      <alignment horizontal="left"/>
    </xf>
    <xf numFmtId="0" fontId="7" fillId="1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11" borderId="0" xfId="0" applyFont="1" applyFill="1" applyBorder="1" applyAlignment="1" applyProtection="1">
      <alignment horizontal="left" vertical="center"/>
      <protection/>
    </xf>
    <xf numFmtId="0" fontId="8" fillId="12" borderId="0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 quotePrefix="1">
      <alignment horizontal="center" vertical="center" wrapText="1"/>
      <protection/>
    </xf>
    <xf numFmtId="0" fontId="7" fillId="33" borderId="0" xfId="0" applyFont="1" applyFill="1" applyBorder="1" applyAlignment="1" applyProtection="1" quotePrefix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95" fontId="8" fillId="33" borderId="12" xfId="49" applyNumberFormat="1" applyFont="1" applyFill="1" applyBorder="1" applyAlignment="1" applyProtection="1">
      <alignment horizontal="center" vertical="center"/>
      <protection/>
    </xf>
    <xf numFmtId="0" fontId="7" fillId="13" borderId="0" xfId="0" applyFont="1" applyFill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-definido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lom&#233;\IMPORTACIONES\2011\Diciembre%202011\MEM%20Real%202011\MM%20%20Diciembre%20%20(MEM%20real)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m2000dga"/>
      <sheetName val="mm2001dga"/>
      <sheetName val="trim2001"/>
      <sheetName val="trim2002"/>
      <sheetName val="2008"/>
      <sheetName val="2009"/>
      <sheetName val="2010"/>
      <sheetName val="MMDGA11"/>
      <sheetName val="mmresumen11"/>
      <sheetName val="comparativo mes"/>
      <sheetName val="comparativo11"/>
      <sheetName val="ConsejoD"/>
      <sheetName val="MILLONES C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6" sqref="E16"/>
    </sheetView>
  </sheetViews>
  <sheetFormatPr defaultColWidth="9.57421875" defaultRowHeight="12.75"/>
  <cols>
    <col min="1" max="1" width="4.00390625" style="5" customWidth="1"/>
    <col min="2" max="2" width="66.7109375" style="5" bestFit="1" customWidth="1"/>
    <col min="3" max="3" width="16.28125" style="17" bestFit="1" customWidth="1"/>
    <col min="4" max="7" width="15.57421875" style="17" bestFit="1" customWidth="1"/>
    <col min="8" max="8" width="14.421875" style="17" customWidth="1"/>
    <col min="9" max="14" width="15.57421875" style="17" bestFit="1" customWidth="1"/>
    <col min="15" max="15" width="14.140625" style="5" bestFit="1" customWidth="1"/>
    <col min="16" max="16384" width="9.57421875" style="5" customWidth="1"/>
  </cols>
  <sheetData>
    <row r="1" spans="1:2" ht="21" customHeight="1">
      <c r="A1" s="2" t="s">
        <v>99</v>
      </c>
      <c r="B1" s="3"/>
    </row>
    <row r="2" ht="15">
      <c r="A2" s="6" t="s">
        <v>178</v>
      </c>
    </row>
    <row r="3" ht="15">
      <c r="A3" s="6"/>
    </row>
    <row r="4" spans="1:15" ht="15.75" customHeight="1">
      <c r="A4" s="95" t="s">
        <v>0</v>
      </c>
      <c r="B4" s="95"/>
      <c r="C4" s="98" t="s">
        <v>98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s="7" customFormat="1" ht="14.25">
      <c r="A5" s="96"/>
      <c r="B5" s="96"/>
      <c r="C5" s="59" t="s">
        <v>4</v>
      </c>
      <c r="D5" s="59" t="s">
        <v>5</v>
      </c>
      <c r="E5" s="59" t="s">
        <v>92</v>
      </c>
      <c r="F5" s="59" t="s">
        <v>95</v>
      </c>
      <c r="G5" s="59" t="s">
        <v>97</v>
      </c>
      <c r="H5" s="59" t="s">
        <v>102</v>
      </c>
      <c r="I5" s="59" t="s">
        <v>146</v>
      </c>
      <c r="J5" s="59" t="s">
        <v>150</v>
      </c>
      <c r="K5" s="59" t="s">
        <v>154</v>
      </c>
      <c r="L5" s="59" t="s">
        <v>162</v>
      </c>
      <c r="M5" s="59" t="s">
        <v>163</v>
      </c>
      <c r="N5" s="59" t="s">
        <v>169</v>
      </c>
      <c r="O5" s="59" t="s">
        <v>174</v>
      </c>
    </row>
    <row r="6" spans="1:15" s="8" customFormat="1" ht="0.75" customHeight="1">
      <c r="A6" s="97"/>
      <c r="B6" s="97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2.75">
      <c r="A7" s="9"/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9.5" customHeight="1">
      <c r="A8" s="26"/>
      <c r="B8" s="27" t="s">
        <v>8</v>
      </c>
      <c r="C8" s="28">
        <f aca="true" t="shared" si="0" ref="C8:H8">+C10+C21+C81</f>
        <v>1605435.9926500001</v>
      </c>
      <c r="D8" s="28">
        <f t="shared" si="0"/>
        <v>101245.54619000001</v>
      </c>
      <c r="E8" s="28">
        <f t="shared" si="0"/>
        <v>113461.79884</v>
      </c>
      <c r="F8" s="28">
        <f t="shared" si="0"/>
        <v>126247.52456000002</v>
      </c>
      <c r="G8" s="28">
        <f t="shared" si="0"/>
        <v>133862.33779</v>
      </c>
      <c r="H8" s="28">
        <f t="shared" si="0"/>
        <v>162109.94858</v>
      </c>
      <c r="I8" s="28">
        <f aca="true" t="shared" si="1" ref="I8:N8">+I10+I21+I81</f>
        <v>162917.03798</v>
      </c>
      <c r="J8" s="28">
        <f t="shared" si="1"/>
        <v>125926.22104</v>
      </c>
      <c r="K8" s="28">
        <f t="shared" si="1"/>
        <v>180243.95322</v>
      </c>
      <c r="L8" s="28">
        <f t="shared" si="1"/>
        <v>118961.72164</v>
      </c>
      <c r="M8" s="28">
        <f t="shared" si="1"/>
        <v>136915.75345</v>
      </c>
      <c r="N8" s="28">
        <f t="shared" si="1"/>
        <v>125759.59664</v>
      </c>
      <c r="O8" s="28">
        <f>+O10+O21+O81</f>
        <v>117784.55271999999</v>
      </c>
    </row>
    <row r="9" spans="1:15" s="10" customFormat="1" ht="12.75">
      <c r="A9" s="23"/>
      <c r="B9" s="23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69" customFormat="1" ht="19.5" customHeight="1">
      <c r="A10" s="66" t="s">
        <v>1</v>
      </c>
      <c r="B10" s="67" t="s">
        <v>9</v>
      </c>
      <c r="C10" s="68">
        <f aca="true" t="shared" si="2" ref="C10:H10">SUM(C11:C19)</f>
        <v>322901.27631000004</v>
      </c>
      <c r="D10" s="68">
        <f t="shared" si="2"/>
        <v>19843.398360000003</v>
      </c>
      <c r="E10" s="68">
        <f t="shared" si="2"/>
        <v>19099.044739999998</v>
      </c>
      <c r="F10" s="68">
        <f t="shared" si="2"/>
        <v>19704.05001</v>
      </c>
      <c r="G10" s="68">
        <f t="shared" si="2"/>
        <v>31931.97867</v>
      </c>
      <c r="H10" s="68">
        <f t="shared" si="2"/>
        <v>54900.585060000005</v>
      </c>
      <c r="I10" s="68">
        <f aca="true" t="shared" si="3" ref="I10:N10">SUM(I11:I19)</f>
        <v>28426.52924</v>
      </c>
      <c r="J10" s="68">
        <f t="shared" si="3"/>
        <v>27594.897520000002</v>
      </c>
      <c r="K10" s="68">
        <f t="shared" si="3"/>
        <v>18473.23942</v>
      </c>
      <c r="L10" s="68">
        <f t="shared" si="3"/>
        <v>32678.672930000004</v>
      </c>
      <c r="M10" s="68">
        <f t="shared" si="3"/>
        <v>37476.35234</v>
      </c>
      <c r="N10" s="68">
        <f t="shared" si="3"/>
        <v>13206.56287</v>
      </c>
      <c r="O10" s="68">
        <f>SUM(O11:O19)</f>
        <v>19565.96515</v>
      </c>
    </row>
    <row r="11" spans="1:15" s="69" customFormat="1" ht="12.75">
      <c r="A11" s="70"/>
      <c r="B11" s="15" t="s">
        <v>94</v>
      </c>
      <c r="C11" s="71">
        <f>SUM(D11:O11)</f>
        <v>43413.38487999999</v>
      </c>
      <c r="D11" s="72">
        <v>964.77134</v>
      </c>
      <c r="E11" s="72">
        <v>4664.39404</v>
      </c>
      <c r="F11" s="72">
        <v>3192.59818</v>
      </c>
      <c r="G11" s="72">
        <v>3355.60874</v>
      </c>
      <c r="H11" s="72">
        <v>12753.3363</v>
      </c>
      <c r="I11" s="72">
        <v>3936.00879</v>
      </c>
      <c r="J11" s="72">
        <v>4079.91993</v>
      </c>
      <c r="K11" s="72">
        <v>999.12474</v>
      </c>
      <c r="L11" s="72">
        <v>2475.1263900000004</v>
      </c>
      <c r="M11" s="72">
        <v>3785.79799</v>
      </c>
      <c r="N11" s="72">
        <v>1923.56321</v>
      </c>
      <c r="O11" s="72">
        <v>1283.13523</v>
      </c>
    </row>
    <row r="12" spans="1:15" s="69" customFormat="1" ht="12.75">
      <c r="A12" s="70"/>
      <c r="B12" s="15" t="s">
        <v>58</v>
      </c>
      <c r="C12" s="71">
        <f aca="true" t="shared" si="4" ref="C12:C19">SUM(D12:O12)</f>
        <v>123940.04285</v>
      </c>
      <c r="D12" s="72">
        <v>6002.292</v>
      </c>
      <c r="E12" s="72">
        <v>7.347</v>
      </c>
      <c r="F12" s="72">
        <v>6537.53918</v>
      </c>
      <c r="G12" s="72">
        <v>16167.756800000001</v>
      </c>
      <c r="H12" s="72">
        <v>35657.013</v>
      </c>
      <c r="I12" s="72">
        <v>8667.312199999998</v>
      </c>
      <c r="J12" s="72">
        <v>10453.131300000001</v>
      </c>
      <c r="K12" s="72">
        <v>323.1011</v>
      </c>
      <c r="L12" s="72">
        <v>19478.108</v>
      </c>
      <c r="M12" s="72">
        <v>15422.435599999999</v>
      </c>
      <c r="N12" s="72">
        <v>171.80667000000003</v>
      </c>
      <c r="O12" s="72">
        <v>5052.2</v>
      </c>
    </row>
    <row r="13" spans="1:15" s="69" customFormat="1" ht="12.75">
      <c r="A13" s="70"/>
      <c r="B13" s="15" t="s">
        <v>11</v>
      </c>
      <c r="C13" s="71">
        <f t="shared" si="4"/>
        <v>16045.08187</v>
      </c>
      <c r="D13" s="72">
        <v>914.6256099999999</v>
      </c>
      <c r="E13" s="72">
        <v>1018.11829</v>
      </c>
      <c r="F13" s="72">
        <v>1290.97187</v>
      </c>
      <c r="G13" s="72">
        <v>1304.34085</v>
      </c>
      <c r="H13" s="72">
        <v>1787.19254</v>
      </c>
      <c r="I13" s="72">
        <v>2032.46183</v>
      </c>
      <c r="J13" s="72">
        <v>2052.29578</v>
      </c>
      <c r="K13" s="72">
        <v>1814.41145</v>
      </c>
      <c r="L13" s="72">
        <v>1184.5419299999999</v>
      </c>
      <c r="M13" s="72">
        <v>943.7319</v>
      </c>
      <c r="N13" s="72">
        <v>1167.11079</v>
      </c>
      <c r="O13" s="72">
        <v>535.27903</v>
      </c>
    </row>
    <row r="14" spans="1:15" s="69" customFormat="1" ht="12.75">
      <c r="A14" s="70"/>
      <c r="B14" s="15" t="s">
        <v>96</v>
      </c>
      <c r="C14" s="71">
        <f t="shared" si="4"/>
        <v>1214.3186600000001</v>
      </c>
      <c r="D14" s="72">
        <v>78.41515000000001</v>
      </c>
      <c r="E14" s="72">
        <v>105.13785000000001</v>
      </c>
      <c r="F14" s="72">
        <v>108.63906</v>
      </c>
      <c r="G14" s="72">
        <v>83.83143</v>
      </c>
      <c r="H14" s="72">
        <v>134.69858</v>
      </c>
      <c r="I14" s="72">
        <v>104.31159</v>
      </c>
      <c r="J14" s="72">
        <v>83.27821000000002</v>
      </c>
      <c r="K14" s="72">
        <v>100.26584999999999</v>
      </c>
      <c r="L14" s="72">
        <v>78.29217</v>
      </c>
      <c r="M14" s="72">
        <v>138.92066999999997</v>
      </c>
      <c r="N14" s="72">
        <v>71.45373000000001</v>
      </c>
      <c r="O14" s="72">
        <v>127.07437</v>
      </c>
    </row>
    <row r="15" spans="1:15" s="69" customFormat="1" ht="12.75">
      <c r="A15" s="70"/>
      <c r="B15" s="15" t="s">
        <v>59</v>
      </c>
      <c r="C15" s="71">
        <f t="shared" si="4"/>
        <v>329.87915</v>
      </c>
      <c r="D15" s="72">
        <v>22.3935</v>
      </c>
      <c r="E15" s="72">
        <v>40.33905</v>
      </c>
      <c r="F15" s="72">
        <v>47.046800000000005</v>
      </c>
      <c r="G15" s="72">
        <v>36.6604</v>
      </c>
      <c r="H15" s="72">
        <v>34.0077</v>
      </c>
      <c r="I15" s="72">
        <v>30.6691</v>
      </c>
      <c r="J15" s="72">
        <v>28.939</v>
      </c>
      <c r="K15" s="72">
        <v>23.8706</v>
      </c>
      <c r="L15" s="72">
        <v>14.3348</v>
      </c>
      <c r="M15" s="72">
        <v>22.9814</v>
      </c>
      <c r="N15" s="72">
        <v>11.678</v>
      </c>
      <c r="O15" s="72">
        <v>16.9588</v>
      </c>
    </row>
    <row r="16" spans="1:15" s="69" customFormat="1" ht="12.75">
      <c r="A16" s="70"/>
      <c r="B16" s="15" t="s">
        <v>100</v>
      </c>
      <c r="C16" s="71">
        <f t="shared" si="4"/>
        <v>82997.00303</v>
      </c>
      <c r="D16" s="72">
        <v>4139.44119</v>
      </c>
      <c r="E16" s="72">
        <v>9531.4066</v>
      </c>
      <c r="F16" s="72">
        <v>1833.69828</v>
      </c>
      <c r="G16" s="72">
        <v>8904.09089</v>
      </c>
      <c r="H16" s="72">
        <v>2342.9140899999998</v>
      </c>
      <c r="I16" s="72">
        <v>8426.024440000001</v>
      </c>
      <c r="J16" s="72">
        <v>6224.03779</v>
      </c>
      <c r="K16" s="72">
        <v>8365.00562</v>
      </c>
      <c r="L16" s="72">
        <v>6426.69636</v>
      </c>
      <c r="M16" s="72">
        <v>10050.71724</v>
      </c>
      <c r="N16" s="72">
        <v>6792.8652999999995</v>
      </c>
      <c r="O16" s="72">
        <v>9960.105230000001</v>
      </c>
    </row>
    <row r="17" spans="1:15" s="69" customFormat="1" ht="12.75">
      <c r="A17" s="70"/>
      <c r="B17" s="15" t="s">
        <v>13</v>
      </c>
      <c r="C17" s="71">
        <f t="shared" si="4"/>
        <v>337.9012</v>
      </c>
      <c r="D17" s="72">
        <v>2.17786</v>
      </c>
      <c r="E17" s="72">
        <v>1.45762</v>
      </c>
      <c r="F17" s="72">
        <v>22.75498</v>
      </c>
      <c r="G17" s="72">
        <v>62.79912</v>
      </c>
      <c r="H17" s="72">
        <v>76.0103</v>
      </c>
      <c r="I17" s="72">
        <v>42.20716</v>
      </c>
      <c r="J17" s="72">
        <v>48.688</v>
      </c>
      <c r="K17" s="72">
        <v>23.28733</v>
      </c>
      <c r="L17" s="72">
        <v>19.7815</v>
      </c>
      <c r="M17" s="72">
        <v>24.23504</v>
      </c>
      <c r="N17" s="72">
        <v>7.87439</v>
      </c>
      <c r="O17" s="72">
        <v>6.6278999999999995</v>
      </c>
    </row>
    <row r="18" spans="1:15" s="69" customFormat="1" ht="12.75">
      <c r="A18" s="70"/>
      <c r="B18" s="15" t="s">
        <v>12</v>
      </c>
      <c r="C18" s="71">
        <f t="shared" si="4"/>
        <v>19380.858550000004</v>
      </c>
      <c r="D18" s="72">
        <v>4725.1</v>
      </c>
      <c r="E18" s="72">
        <v>123.248</v>
      </c>
      <c r="F18" s="72">
        <v>5644.635</v>
      </c>
      <c r="G18" s="72">
        <v>125.82</v>
      </c>
      <c r="H18" s="72">
        <v>168.27007999999998</v>
      </c>
      <c r="I18" s="72">
        <v>2705.318</v>
      </c>
      <c r="J18" s="72">
        <v>260.5773</v>
      </c>
      <c r="K18" s="72">
        <v>4908.36</v>
      </c>
      <c r="L18" s="72">
        <v>327.72393</v>
      </c>
      <c r="M18" s="72">
        <v>133.984</v>
      </c>
      <c r="N18" s="72">
        <v>40.918</v>
      </c>
      <c r="O18" s="72">
        <v>216.90424</v>
      </c>
    </row>
    <row r="19" spans="1:15" s="69" customFormat="1" ht="12.75">
      <c r="A19" s="70"/>
      <c r="B19" s="15" t="s">
        <v>7</v>
      </c>
      <c r="C19" s="71">
        <f t="shared" si="4"/>
        <v>35242.80612000001</v>
      </c>
      <c r="D19" s="72">
        <v>2994.18171</v>
      </c>
      <c r="E19" s="72">
        <v>3607.59629</v>
      </c>
      <c r="F19" s="72">
        <v>1026.16666</v>
      </c>
      <c r="G19" s="72">
        <v>1891.07044</v>
      </c>
      <c r="H19" s="72">
        <v>1947.14247</v>
      </c>
      <c r="I19" s="72">
        <v>2482.2161300000002</v>
      </c>
      <c r="J19" s="72">
        <v>4364.03021</v>
      </c>
      <c r="K19" s="72">
        <v>1915.81273</v>
      </c>
      <c r="L19" s="72">
        <v>2674.06785</v>
      </c>
      <c r="M19" s="72">
        <v>6953.548500000001</v>
      </c>
      <c r="N19" s="72">
        <v>3019.29278</v>
      </c>
      <c r="O19" s="72">
        <v>2367.6803499999996</v>
      </c>
    </row>
    <row r="20" spans="1:15" s="76" customFormat="1" ht="12.75">
      <c r="A20" s="73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5" s="69" customFormat="1" ht="19.5" customHeight="1">
      <c r="A21" s="66" t="s">
        <v>2</v>
      </c>
      <c r="B21" s="67" t="s">
        <v>83</v>
      </c>
      <c r="C21" s="68">
        <f aca="true" t="shared" si="5" ref="C21:H21">SUM(C22:C79)</f>
        <v>678348.5478099999</v>
      </c>
      <c r="D21" s="68">
        <f t="shared" si="5"/>
        <v>38685.614109999995</v>
      </c>
      <c r="E21" s="68">
        <f t="shared" si="5"/>
        <v>56430.04488000001</v>
      </c>
      <c r="F21" s="68">
        <f t="shared" si="5"/>
        <v>47463.74433000001</v>
      </c>
      <c r="G21" s="68">
        <f t="shared" si="5"/>
        <v>51994.805550000005</v>
      </c>
      <c r="H21" s="68">
        <f t="shared" si="5"/>
        <v>43569.371429999985</v>
      </c>
      <c r="I21" s="68">
        <f aca="true" t="shared" si="6" ref="I21:N21">SUM(I22:I79)</f>
        <v>63988.00511999999</v>
      </c>
      <c r="J21" s="68">
        <f t="shared" si="6"/>
        <v>53358.09602999999</v>
      </c>
      <c r="K21" s="68">
        <f t="shared" si="6"/>
        <v>93914.05162</v>
      </c>
      <c r="L21" s="68">
        <f t="shared" si="6"/>
        <v>40547.90546</v>
      </c>
      <c r="M21" s="68">
        <f t="shared" si="6"/>
        <v>52339.49582</v>
      </c>
      <c r="N21" s="68">
        <f t="shared" si="6"/>
        <v>77627.87567000001</v>
      </c>
      <c r="O21" s="68">
        <f>SUM(O22:O79)</f>
        <v>58429.537789999995</v>
      </c>
    </row>
    <row r="22" spans="1:15" s="78" customFormat="1" ht="12.75">
      <c r="A22" s="77"/>
      <c r="B22" s="15" t="s">
        <v>15</v>
      </c>
      <c r="C22" s="71">
        <f>SUM(D22:O22)</f>
        <v>3951.57</v>
      </c>
      <c r="D22" s="72">
        <v>74.25</v>
      </c>
      <c r="E22" s="72">
        <v>74.25</v>
      </c>
      <c r="F22" s="72">
        <v>200</v>
      </c>
      <c r="G22" s="72">
        <v>148</v>
      </c>
      <c r="H22" s="72">
        <v>0</v>
      </c>
      <c r="I22" s="72">
        <v>545.82</v>
      </c>
      <c r="J22" s="72">
        <v>560.25</v>
      </c>
      <c r="K22" s="72">
        <v>555.5</v>
      </c>
      <c r="L22" s="72">
        <v>290.75</v>
      </c>
      <c r="M22" s="72">
        <v>1061</v>
      </c>
      <c r="N22" s="72">
        <v>184</v>
      </c>
      <c r="O22" s="72">
        <v>257.75</v>
      </c>
    </row>
    <row r="23" spans="1:15" s="78" customFormat="1" ht="12.75">
      <c r="A23" s="77"/>
      <c r="B23" s="15" t="s">
        <v>17</v>
      </c>
      <c r="C23" s="71">
        <f aca="true" t="shared" si="7" ref="C23:C79">SUM(D23:O23)</f>
        <v>47762.75200000001</v>
      </c>
      <c r="D23" s="72">
        <v>2449.007</v>
      </c>
      <c r="E23" s="72">
        <v>1599.923</v>
      </c>
      <c r="F23" s="72">
        <v>2799.66</v>
      </c>
      <c r="G23" s="72">
        <v>1201.186</v>
      </c>
      <c r="H23" s="72">
        <v>5198.24</v>
      </c>
      <c r="I23" s="72">
        <v>2799.118</v>
      </c>
      <c r="J23" s="72">
        <v>4655.054</v>
      </c>
      <c r="K23" s="72">
        <v>3299.018</v>
      </c>
      <c r="L23" s="72">
        <v>3163.234</v>
      </c>
      <c r="M23" s="72">
        <v>1019.931</v>
      </c>
      <c r="N23" s="72">
        <v>8570.668</v>
      </c>
      <c r="O23" s="72">
        <v>11007.713</v>
      </c>
    </row>
    <row r="24" spans="1:15" s="78" customFormat="1" ht="12.75">
      <c r="A24" s="77"/>
      <c r="B24" s="15" t="s">
        <v>101</v>
      </c>
      <c r="C24" s="71">
        <f t="shared" si="7"/>
        <v>251.50521</v>
      </c>
      <c r="D24" s="72">
        <v>44.51964</v>
      </c>
      <c r="E24" s="72">
        <v>18.39839</v>
      </c>
      <c r="F24" s="72">
        <v>21.9852</v>
      </c>
      <c r="G24" s="72">
        <v>3.3066</v>
      </c>
      <c r="H24" s="72">
        <v>14.07803</v>
      </c>
      <c r="I24" s="72">
        <v>21.19842</v>
      </c>
      <c r="J24" s="72">
        <v>21.097369999999998</v>
      </c>
      <c r="K24" s="72">
        <v>17.52488</v>
      </c>
      <c r="L24" s="72">
        <v>10.76094</v>
      </c>
      <c r="M24" s="72">
        <v>31.670669999999998</v>
      </c>
      <c r="N24" s="72">
        <v>28.906509999999997</v>
      </c>
      <c r="O24" s="72">
        <v>18.05856</v>
      </c>
    </row>
    <row r="25" spans="1:15" s="78" customFormat="1" ht="12.75">
      <c r="A25" s="77"/>
      <c r="B25" s="15" t="s">
        <v>93</v>
      </c>
      <c r="C25" s="71">
        <f t="shared" si="7"/>
        <v>5901.61985</v>
      </c>
      <c r="D25" s="72">
        <v>357.68519</v>
      </c>
      <c r="E25" s="72">
        <v>566.76613</v>
      </c>
      <c r="F25" s="72">
        <v>523.5634600000001</v>
      </c>
      <c r="G25" s="72">
        <v>575.5543</v>
      </c>
      <c r="H25" s="72">
        <v>548.2769599999999</v>
      </c>
      <c r="I25" s="72">
        <v>330.14721999999995</v>
      </c>
      <c r="J25" s="72">
        <v>663.0568000000001</v>
      </c>
      <c r="K25" s="72">
        <v>408.87816</v>
      </c>
      <c r="L25" s="72">
        <v>376.18511</v>
      </c>
      <c r="M25" s="72">
        <v>626.16648</v>
      </c>
      <c r="N25" s="72">
        <v>398.48811</v>
      </c>
      <c r="O25" s="72">
        <v>526.85193</v>
      </c>
    </row>
    <row r="26" spans="1:15" s="14" customFormat="1" ht="12.75">
      <c r="A26" s="13"/>
      <c r="B26" s="15" t="s">
        <v>61</v>
      </c>
      <c r="C26" s="71">
        <f t="shared" si="7"/>
        <v>29646.93688</v>
      </c>
      <c r="D26" s="17">
        <v>4349.67515</v>
      </c>
      <c r="E26" s="17">
        <v>1451.4524</v>
      </c>
      <c r="F26" s="17">
        <v>1771.5634</v>
      </c>
      <c r="G26" s="17">
        <v>6290.245</v>
      </c>
      <c r="H26" s="17">
        <v>1407.294</v>
      </c>
      <c r="I26" s="17">
        <v>2255.54037</v>
      </c>
      <c r="J26" s="17">
        <v>3191.822</v>
      </c>
      <c r="K26" s="17">
        <v>2687.944</v>
      </c>
      <c r="L26" s="17">
        <v>1094.8458999999998</v>
      </c>
      <c r="M26" s="17">
        <v>1059.93646</v>
      </c>
      <c r="N26" s="17">
        <v>881.794</v>
      </c>
      <c r="O26" s="17">
        <v>3204.8242</v>
      </c>
    </row>
    <row r="27" spans="1:15" s="14" customFormat="1" ht="12.75">
      <c r="A27" s="13"/>
      <c r="B27" s="15" t="s">
        <v>14</v>
      </c>
      <c r="C27" s="71">
        <f t="shared" si="7"/>
        <v>2891.8967599999996</v>
      </c>
      <c r="D27" s="17">
        <v>186.79538</v>
      </c>
      <c r="E27" s="17">
        <v>184.19819</v>
      </c>
      <c r="F27" s="17">
        <v>251.24635999999998</v>
      </c>
      <c r="G27" s="17">
        <v>221.52179</v>
      </c>
      <c r="H27" s="17">
        <v>257.42134</v>
      </c>
      <c r="I27" s="17">
        <v>250.72403</v>
      </c>
      <c r="J27" s="17">
        <v>227.12644</v>
      </c>
      <c r="K27" s="17">
        <v>266.82487</v>
      </c>
      <c r="L27" s="17">
        <v>190.53866</v>
      </c>
      <c r="M27" s="17">
        <v>220.67333</v>
      </c>
      <c r="N27" s="17">
        <v>397.49212</v>
      </c>
      <c r="O27" s="17">
        <v>237.33425</v>
      </c>
    </row>
    <row r="28" spans="1:15" s="14" customFormat="1" ht="12.75">
      <c r="A28" s="13"/>
      <c r="B28" s="15" t="s">
        <v>64</v>
      </c>
      <c r="C28" s="71">
        <f t="shared" si="7"/>
        <v>9762.30858</v>
      </c>
      <c r="D28" s="17">
        <v>1089.68169</v>
      </c>
      <c r="E28" s="17">
        <v>776.0060100000001</v>
      </c>
      <c r="F28" s="17">
        <v>877.3480500000001</v>
      </c>
      <c r="G28" s="17">
        <v>460.22967</v>
      </c>
      <c r="H28" s="17">
        <v>1001.8840600000001</v>
      </c>
      <c r="I28" s="17">
        <v>658.05723</v>
      </c>
      <c r="J28" s="17">
        <v>617.51532</v>
      </c>
      <c r="K28" s="17">
        <v>970.382</v>
      </c>
      <c r="L28" s="17">
        <v>527.29679</v>
      </c>
      <c r="M28" s="17">
        <v>1192.38262</v>
      </c>
      <c r="N28" s="17">
        <v>368.23085</v>
      </c>
      <c r="O28" s="17">
        <v>1223.29429</v>
      </c>
    </row>
    <row r="29" spans="1:15" s="14" customFormat="1" ht="12.75">
      <c r="A29" s="13"/>
      <c r="B29" s="15" t="s">
        <v>41</v>
      </c>
      <c r="C29" s="71">
        <f t="shared" si="7"/>
        <v>261.48347</v>
      </c>
      <c r="D29" s="17">
        <v>22.63036</v>
      </c>
      <c r="E29" s="17">
        <v>19.62071</v>
      </c>
      <c r="F29" s="17">
        <v>15.96534</v>
      </c>
      <c r="G29" s="17">
        <v>37.10323</v>
      </c>
      <c r="H29" s="17">
        <v>18.9359</v>
      </c>
      <c r="I29" s="17">
        <v>10.21261</v>
      </c>
      <c r="J29" s="17">
        <v>27.433</v>
      </c>
      <c r="K29" s="17">
        <v>31.670279999999998</v>
      </c>
      <c r="L29" s="17">
        <v>12.119860000000001</v>
      </c>
      <c r="M29" s="17">
        <v>18.46401</v>
      </c>
      <c r="N29" s="17">
        <v>26.11277</v>
      </c>
      <c r="O29" s="17">
        <v>21.215400000000002</v>
      </c>
    </row>
    <row r="30" spans="1:15" s="14" customFormat="1" ht="12.75">
      <c r="A30" s="13"/>
      <c r="B30" s="15" t="s">
        <v>66</v>
      </c>
      <c r="C30" s="71">
        <f t="shared" si="7"/>
        <v>4182.235970000001</v>
      </c>
      <c r="D30" s="17">
        <v>474.56791999999996</v>
      </c>
      <c r="E30" s="17">
        <v>66.34671</v>
      </c>
      <c r="F30" s="17">
        <v>526.31699</v>
      </c>
      <c r="G30" s="17">
        <v>590.7492</v>
      </c>
      <c r="H30" s="17">
        <v>88.53482000000001</v>
      </c>
      <c r="I30" s="17">
        <v>327.8</v>
      </c>
      <c r="J30" s="17">
        <v>363.10558000000003</v>
      </c>
      <c r="K30" s="17">
        <v>435.47289</v>
      </c>
      <c r="L30" s="17">
        <v>521.97087</v>
      </c>
      <c r="M30" s="17">
        <v>202.12126999999998</v>
      </c>
      <c r="N30" s="17">
        <v>356.62713</v>
      </c>
      <c r="O30" s="17">
        <v>228.62259</v>
      </c>
    </row>
    <row r="31" spans="1:15" s="14" customFormat="1" ht="12.75">
      <c r="A31" s="13"/>
      <c r="B31" s="15" t="s">
        <v>36</v>
      </c>
      <c r="C31" s="71">
        <f t="shared" si="7"/>
        <v>6157.71782</v>
      </c>
      <c r="D31" s="17">
        <v>378.72464</v>
      </c>
      <c r="E31" s="17">
        <v>238.43936</v>
      </c>
      <c r="F31" s="17">
        <v>973.38016</v>
      </c>
      <c r="G31" s="17">
        <v>582.65436</v>
      </c>
      <c r="H31" s="17">
        <v>676.00188</v>
      </c>
      <c r="I31" s="17">
        <v>758.77833</v>
      </c>
      <c r="J31" s="17">
        <v>522.43253</v>
      </c>
      <c r="K31" s="17">
        <v>718.66326</v>
      </c>
      <c r="L31" s="17">
        <v>551.0822099999999</v>
      </c>
      <c r="M31" s="17">
        <v>434.80815</v>
      </c>
      <c r="N31" s="17">
        <v>238.12207999999998</v>
      </c>
      <c r="O31" s="17">
        <v>84.63086</v>
      </c>
    </row>
    <row r="32" spans="1:15" s="14" customFormat="1" ht="12.75">
      <c r="A32" s="13"/>
      <c r="B32" s="15" t="s">
        <v>30</v>
      </c>
      <c r="C32" s="71">
        <f t="shared" si="7"/>
        <v>1974.18403</v>
      </c>
      <c r="D32" s="17">
        <v>97.12211</v>
      </c>
      <c r="E32" s="17">
        <v>0.00047999999999999996</v>
      </c>
      <c r="F32" s="17">
        <v>368.14864</v>
      </c>
      <c r="G32" s="17">
        <v>243.75932999999998</v>
      </c>
      <c r="H32" s="17">
        <v>278.9215</v>
      </c>
      <c r="I32" s="17">
        <v>74.03227000000001</v>
      </c>
      <c r="J32" s="17">
        <v>195.63547</v>
      </c>
      <c r="K32" s="17">
        <v>204.636</v>
      </c>
      <c r="L32" s="17">
        <v>97.12036</v>
      </c>
      <c r="M32" s="17">
        <v>95.46109</v>
      </c>
      <c r="N32" s="17">
        <v>97.12528</v>
      </c>
      <c r="O32" s="17">
        <v>222.2215</v>
      </c>
    </row>
    <row r="33" spans="1:15" s="14" customFormat="1" ht="12.75">
      <c r="A33" s="13"/>
      <c r="B33" s="12" t="s">
        <v>25</v>
      </c>
      <c r="C33" s="71">
        <f t="shared" si="7"/>
        <v>4793.743960000001</v>
      </c>
      <c r="D33" s="17">
        <v>398.55303999999995</v>
      </c>
      <c r="E33" s="17">
        <v>429.42953</v>
      </c>
      <c r="F33" s="17">
        <v>539.20523</v>
      </c>
      <c r="G33" s="17">
        <v>322.78591</v>
      </c>
      <c r="H33" s="17">
        <v>284.48278000000005</v>
      </c>
      <c r="I33" s="17">
        <v>406.04398</v>
      </c>
      <c r="J33" s="17">
        <v>285.87271999999996</v>
      </c>
      <c r="K33" s="17">
        <v>335.02173999999997</v>
      </c>
      <c r="L33" s="17">
        <v>333.89553</v>
      </c>
      <c r="M33" s="17">
        <v>435.44774</v>
      </c>
      <c r="N33" s="17">
        <v>567.72809</v>
      </c>
      <c r="O33" s="17">
        <v>455.27767</v>
      </c>
    </row>
    <row r="34" spans="1:15" s="14" customFormat="1" ht="12.75">
      <c r="A34" s="13"/>
      <c r="B34" s="12" t="s">
        <v>60</v>
      </c>
      <c r="C34" s="71">
        <f t="shared" si="7"/>
        <v>24838.67499</v>
      </c>
      <c r="D34" s="17">
        <v>1650.30001</v>
      </c>
      <c r="E34" s="17">
        <v>1797.607</v>
      </c>
      <c r="F34" s="17">
        <v>2382.77314</v>
      </c>
      <c r="G34" s="17">
        <v>1814.57836</v>
      </c>
      <c r="H34" s="17">
        <v>2164.33855</v>
      </c>
      <c r="I34" s="17">
        <v>1985.1816700000002</v>
      </c>
      <c r="J34" s="17">
        <v>1954.26006</v>
      </c>
      <c r="K34" s="17">
        <v>1829.67813</v>
      </c>
      <c r="L34" s="17">
        <v>1772.72647</v>
      </c>
      <c r="M34" s="17">
        <v>2403.29784</v>
      </c>
      <c r="N34" s="17">
        <v>2598.8273000000004</v>
      </c>
      <c r="O34" s="17">
        <v>2485.10646</v>
      </c>
    </row>
    <row r="35" spans="1:15" s="14" customFormat="1" ht="12.75">
      <c r="A35" s="13"/>
      <c r="B35" s="15" t="s">
        <v>32</v>
      </c>
      <c r="C35" s="71">
        <f t="shared" si="7"/>
        <v>247.65903999999998</v>
      </c>
      <c r="D35" s="17">
        <v>8.47331</v>
      </c>
      <c r="E35" s="17">
        <v>10.41812</v>
      </c>
      <c r="F35" s="17">
        <v>42.13192</v>
      </c>
      <c r="G35" s="17">
        <v>19.46909</v>
      </c>
      <c r="H35" s="17">
        <v>25.9466</v>
      </c>
      <c r="I35" s="17">
        <v>30.173479999999998</v>
      </c>
      <c r="J35" s="17">
        <v>8.553600000000001</v>
      </c>
      <c r="K35" s="17">
        <v>26.30009</v>
      </c>
      <c r="L35" s="17">
        <v>5.935770000000001</v>
      </c>
      <c r="M35" s="17">
        <v>34.646809999999995</v>
      </c>
      <c r="N35" s="17">
        <v>19.54168</v>
      </c>
      <c r="O35" s="17">
        <v>16.06857</v>
      </c>
    </row>
    <row r="36" spans="1:15" s="14" customFormat="1" ht="12.75">
      <c r="A36" s="13"/>
      <c r="B36" s="15" t="s">
        <v>68</v>
      </c>
      <c r="C36" s="71">
        <f t="shared" si="7"/>
        <v>4864.40781</v>
      </c>
      <c r="D36" s="17">
        <v>299.42534</v>
      </c>
      <c r="E36" s="17">
        <v>564.08808</v>
      </c>
      <c r="F36" s="17">
        <v>321.22492</v>
      </c>
      <c r="G36" s="17">
        <v>349.90849</v>
      </c>
      <c r="H36" s="17">
        <v>414.01606</v>
      </c>
      <c r="I36" s="17">
        <v>336.43678000000006</v>
      </c>
      <c r="J36" s="17">
        <v>254.15256</v>
      </c>
      <c r="K36" s="17">
        <v>481.34698</v>
      </c>
      <c r="L36" s="17">
        <v>563.32921</v>
      </c>
      <c r="M36" s="17">
        <v>344.43706</v>
      </c>
      <c r="N36" s="17">
        <v>569.03595</v>
      </c>
      <c r="O36" s="17">
        <v>367.00638</v>
      </c>
    </row>
    <row r="37" spans="1:15" s="14" customFormat="1" ht="12.75">
      <c r="A37" s="13"/>
      <c r="B37" s="16" t="s">
        <v>67</v>
      </c>
      <c r="C37" s="71">
        <f t="shared" si="7"/>
        <v>425.92582000000004</v>
      </c>
      <c r="D37" s="17">
        <v>20.37634</v>
      </c>
      <c r="E37" s="17">
        <v>30.869850000000003</v>
      </c>
      <c r="F37" s="17">
        <v>53.48888</v>
      </c>
      <c r="G37" s="17">
        <v>24.57039</v>
      </c>
      <c r="H37" s="17">
        <v>27.21864</v>
      </c>
      <c r="I37" s="17">
        <v>39.49377</v>
      </c>
      <c r="J37" s="17">
        <v>26.53479</v>
      </c>
      <c r="K37" s="17">
        <v>31.40211</v>
      </c>
      <c r="L37" s="17">
        <v>13.73358</v>
      </c>
      <c r="M37" s="17">
        <v>59.06998</v>
      </c>
      <c r="N37" s="17">
        <v>31.66779</v>
      </c>
      <c r="O37" s="17">
        <v>67.4997</v>
      </c>
    </row>
    <row r="38" spans="1:15" s="14" customFormat="1" ht="12.75">
      <c r="A38" s="13"/>
      <c r="B38" s="15" t="s">
        <v>46</v>
      </c>
      <c r="C38" s="71">
        <f t="shared" si="7"/>
        <v>1837.6044000000002</v>
      </c>
      <c r="D38" s="17">
        <v>200.33541</v>
      </c>
      <c r="E38" s="17">
        <v>53.46</v>
      </c>
      <c r="F38" s="17">
        <v>100.56</v>
      </c>
      <c r="G38" s="17">
        <v>143.87309</v>
      </c>
      <c r="H38" s="17">
        <v>35.6652</v>
      </c>
      <c r="I38" s="17">
        <v>20</v>
      </c>
      <c r="J38" s="17">
        <v>100.56</v>
      </c>
      <c r="K38" s="17">
        <v>365.36</v>
      </c>
      <c r="L38" s="17">
        <v>343.87245</v>
      </c>
      <c r="M38" s="17">
        <v>151.49168</v>
      </c>
      <c r="N38" s="17">
        <v>172.19387</v>
      </c>
      <c r="O38" s="17">
        <v>150.23270000000002</v>
      </c>
    </row>
    <row r="39" spans="1:15" s="14" customFormat="1" ht="12.75">
      <c r="A39" s="13"/>
      <c r="B39" s="15" t="s">
        <v>72</v>
      </c>
      <c r="C39" s="71">
        <f t="shared" si="7"/>
        <v>1266.09099</v>
      </c>
      <c r="D39" s="17">
        <v>82.35603</v>
      </c>
      <c r="E39" s="17">
        <v>94.22279999999999</v>
      </c>
      <c r="F39" s="17">
        <v>122.21816000000001</v>
      </c>
      <c r="G39" s="17">
        <v>62.82987</v>
      </c>
      <c r="H39" s="17">
        <v>109.14761999999999</v>
      </c>
      <c r="I39" s="17">
        <v>87.07869000000001</v>
      </c>
      <c r="J39" s="17">
        <v>174.12245</v>
      </c>
      <c r="K39" s="17">
        <v>112.75201</v>
      </c>
      <c r="L39" s="17">
        <v>126.13873</v>
      </c>
      <c r="M39" s="17">
        <v>70.58027999999999</v>
      </c>
      <c r="N39" s="17">
        <v>78.45857000000001</v>
      </c>
      <c r="O39" s="17">
        <v>146.18578</v>
      </c>
    </row>
    <row r="40" spans="1:15" s="14" customFormat="1" ht="12.75">
      <c r="A40" s="13"/>
      <c r="B40" s="15" t="s">
        <v>39</v>
      </c>
      <c r="C40" s="71">
        <f t="shared" si="7"/>
        <v>1723.87987</v>
      </c>
      <c r="D40" s="17">
        <v>124.97664999999999</v>
      </c>
      <c r="E40" s="17">
        <v>190.92628</v>
      </c>
      <c r="F40" s="17">
        <v>132.53841</v>
      </c>
      <c r="G40" s="17">
        <v>134.6121</v>
      </c>
      <c r="H40" s="17">
        <v>217.47219</v>
      </c>
      <c r="I40" s="17">
        <v>113.71301</v>
      </c>
      <c r="J40" s="17">
        <v>174.60986</v>
      </c>
      <c r="K40" s="17">
        <v>137.96289000000002</v>
      </c>
      <c r="L40" s="17">
        <v>57.844739999999994</v>
      </c>
      <c r="M40" s="17">
        <v>138.92262</v>
      </c>
      <c r="N40" s="17">
        <v>144.92641</v>
      </c>
      <c r="O40" s="17">
        <v>155.37471</v>
      </c>
    </row>
    <row r="41" spans="1:15" s="14" customFormat="1" ht="12.75">
      <c r="A41" s="13"/>
      <c r="B41" s="15" t="s">
        <v>35</v>
      </c>
      <c r="C41" s="71">
        <f t="shared" si="7"/>
        <v>2076.2511000000004</v>
      </c>
      <c r="D41" s="17">
        <v>94.02875</v>
      </c>
      <c r="E41" s="17">
        <v>170.52632</v>
      </c>
      <c r="F41" s="17">
        <v>251.34369999999998</v>
      </c>
      <c r="G41" s="17">
        <v>134.87625</v>
      </c>
      <c r="H41" s="17">
        <v>179.75390000000002</v>
      </c>
      <c r="I41" s="17">
        <v>183.69414</v>
      </c>
      <c r="J41" s="17">
        <v>119.35498</v>
      </c>
      <c r="K41" s="17">
        <v>183.66505</v>
      </c>
      <c r="L41" s="17">
        <v>217.79171</v>
      </c>
      <c r="M41" s="17">
        <v>178.60935</v>
      </c>
      <c r="N41" s="17">
        <v>166.96683000000002</v>
      </c>
      <c r="O41" s="17">
        <v>195.64012000000002</v>
      </c>
    </row>
    <row r="42" spans="1:15" s="14" customFormat="1" ht="12.75">
      <c r="A42" s="13"/>
      <c r="B42" s="15" t="s">
        <v>89</v>
      </c>
      <c r="C42" s="71">
        <f t="shared" si="7"/>
        <v>851.7314</v>
      </c>
      <c r="D42" s="17">
        <v>32.8382</v>
      </c>
      <c r="E42" s="17">
        <v>70.61910999999999</v>
      </c>
      <c r="F42" s="17">
        <v>64.79312</v>
      </c>
      <c r="G42" s="17">
        <v>52.09092999999999</v>
      </c>
      <c r="H42" s="17">
        <v>76.85502000000001</v>
      </c>
      <c r="I42" s="17">
        <v>53.11804</v>
      </c>
      <c r="J42" s="17">
        <v>73.83851</v>
      </c>
      <c r="K42" s="17">
        <v>105.28453000000002</v>
      </c>
      <c r="L42" s="17">
        <v>42.04070999999999</v>
      </c>
      <c r="M42" s="17">
        <v>122.16526</v>
      </c>
      <c r="N42" s="17">
        <v>79.45987000000001</v>
      </c>
      <c r="O42" s="17">
        <v>78.6281</v>
      </c>
    </row>
    <row r="43" spans="1:15" s="14" customFormat="1" ht="12.75">
      <c r="A43" s="13"/>
      <c r="B43" s="12" t="s">
        <v>62</v>
      </c>
      <c r="C43" s="71">
        <f t="shared" si="7"/>
        <v>20643.26206</v>
      </c>
      <c r="D43" s="17">
        <v>1449.1626999999999</v>
      </c>
      <c r="E43" s="17">
        <v>2601.20361</v>
      </c>
      <c r="F43" s="17">
        <v>2931.92384</v>
      </c>
      <c r="G43" s="17">
        <v>890.1280899999999</v>
      </c>
      <c r="H43" s="17">
        <v>1086.3666699999999</v>
      </c>
      <c r="I43" s="17">
        <v>1469.5229</v>
      </c>
      <c r="J43" s="17">
        <v>1979.86176</v>
      </c>
      <c r="K43" s="17">
        <v>3874.99749</v>
      </c>
      <c r="L43" s="17">
        <v>1563.1309899999999</v>
      </c>
      <c r="M43" s="17">
        <v>848.93043</v>
      </c>
      <c r="N43" s="17">
        <v>1086.80475</v>
      </c>
      <c r="O43" s="17">
        <v>861.2288299999999</v>
      </c>
    </row>
    <row r="44" spans="1:15" s="14" customFormat="1" ht="12.75">
      <c r="A44" s="13"/>
      <c r="B44" s="15" t="s">
        <v>24</v>
      </c>
      <c r="C44" s="71">
        <f t="shared" si="7"/>
        <v>25219.34126</v>
      </c>
      <c r="D44" s="17">
        <v>2614.87596</v>
      </c>
      <c r="E44" s="17">
        <v>2087.21335</v>
      </c>
      <c r="F44" s="17">
        <v>2315.8602</v>
      </c>
      <c r="G44" s="17">
        <v>1693.37361</v>
      </c>
      <c r="H44" s="17">
        <v>2202.19762</v>
      </c>
      <c r="I44" s="17">
        <v>2132.80644</v>
      </c>
      <c r="J44" s="17">
        <v>1987.0573700000002</v>
      </c>
      <c r="K44" s="17">
        <v>2055.2897199999998</v>
      </c>
      <c r="L44" s="17">
        <v>1706.29329</v>
      </c>
      <c r="M44" s="17">
        <v>2596.0977900000003</v>
      </c>
      <c r="N44" s="17">
        <v>2254.0152799999996</v>
      </c>
      <c r="O44" s="17">
        <v>1574.26063</v>
      </c>
    </row>
    <row r="45" spans="1:15" s="14" customFormat="1" ht="12.75">
      <c r="A45" s="13"/>
      <c r="B45" s="19" t="s">
        <v>91</v>
      </c>
      <c r="C45" s="71">
        <f t="shared" si="7"/>
        <v>195.40282000000002</v>
      </c>
      <c r="D45" s="17">
        <v>16.04215</v>
      </c>
      <c r="E45" s="17">
        <v>12.477709999999998</v>
      </c>
      <c r="F45" s="17">
        <v>8.42467</v>
      </c>
      <c r="G45" s="17">
        <v>11.255790000000001</v>
      </c>
      <c r="H45" s="17">
        <v>9.39823</v>
      </c>
      <c r="I45" s="17">
        <v>26.797729999999998</v>
      </c>
      <c r="J45" s="17">
        <v>8.09095</v>
      </c>
      <c r="K45" s="17">
        <v>17.34144</v>
      </c>
      <c r="L45" s="17">
        <v>15.7805</v>
      </c>
      <c r="M45" s="17">
        <v>14.15864</v>
      </c>
      <c r="N45" s="17">
        <v>24.78368</v>
      </c>
      <c r="O45" s="17">
        <v>30.85133</v>
      </c>
    </row>
    <row r="46" spans="1:15" s="14" customFormat="1" ht="12.75">
      <c r="A46" s="13"/>
      <c r="B46" s="12" t="s">
        <v>33</v>
      </c>
      <c r="C46" s="71">
        <f t="shared" si="7"/>
        <v>13044.722099999999</v>
      </c>
      <c r="D46" s="17">
        <v>1021.7478199999999</v>
      </c>
      <c r="E46" s="17">
        <v>1021.45356</v>
      </c>
      <c r="F46" s="17">
        <v>1060.81296</v>
      </c>
      <c r="G46" s="17">
        <v>1027.8079599999999</v>
      </c>
      <c r="H46" s="17">
        <v>1012.75857</v>
      </c>
      <c r="I46" s="17">
        <v>1030.82253</v>
      </c>
      <c r="J46" s="17">
        <v>809.04429</v>
      </c>
      <c r="K46" s="17">
        <v>1719.20732</v>
      </c>
      <c r="L46" s="17">
        <v>1238.82282</v>
      </c>
      <c r="M46" s="17">
        <v>941.4001</v>
      </c>
      <c r="N46" s="17">
        <v>1192.2203200000001</v>
      </c>
      <c r="O46" s="17">
        <v>968.62385</v>
      </c>
    </row>
    <row r="47" spans="1:15" s="14" customFormat="1" ht="12.75">
      <c r="A47" s="13"/>
      <c r="B47" s="15" t="s">
        <v>16</v>
      </c>
      <c r="C47" s="71">
        <f t="shared" si="7"/>
        <v>85.95055</v>
      </c>
      <c r="D47" s="17">
        <v>1.58182</v>
      </c>
      <c r="E47" s="17">
        <v>39.15016000000001</v>
      </c>
      <c r="F47" s="17">
        <v>5.971760000000001</v>
      </c>
      <c r="G47" s="17">
        <v>3.9280999999999997</v>
      </c>
      <c r="H47" s="17">
        <v>1.38526</v>
      </c>
      <c r="I47" s="17">
        <v>1.4658</v>
      </c>
      <c r="J47" s="17">
        <v>2.90554</v>
      </c>
      <c r="K47" s="17">
        <v>4.76095</v>
      </c>
      <c r="L47" s="17">
        <v>1.5411199999999998</v>
      </c>
      <c r="M47" s="17">
        <v>3.4932800000000004</v>
      </c>
      <c r="N47" s="17">
        <v>8.722850000000001</v>
      </c>
      <c r="O47" s="17">
        <v>11.04391</v>
      </c>
    </row>
    <row r="48" spans="1:15" s="14" customFormat="1" ht="12.75">
      <c r="A48" s="13"/>
      <c r="B48" s="15" t="s">
        <v>18</v>
      </c>
      <c r="C48" s="71">
        <f t="shared" si="7"/>
        <v>24148.473109999995</v>
      </c>
      <c r="D48" s="17">
        <v>913.56962</v>
      </c>
      <c r="E48" s="17">
        <v>331.08585999999997</v>
      </c>
      <c r="F48" s="17">
        <v>2597.4065699999996</v>
      </c>
      <c r="G48" s="17">
        <v>1934.55694</v>
      </c>
      <c r="H48" s="17">
        <v>3167.83189</v>
      </c>
      <c r="I48" s="17">
        <v>3595.0104</v>
      </c>
      <c r="J48" s="17">
        <v>3176.61276</v>
      </c>
      <c r="K48" s="17">
        <v>2415.57869</v>
      </c>
      <c r="L48" s="17">
        <v>1805.83748</v>
      </c>
      <c r="M48" s="17">
        <v>2969.49527</v>
      </c>
      <c r="N48" s="17">
        <v>756.2178299999999</v>
      </c>
      <c r="O48" s="17">
        <v>485.2698</v>
      </c>
    </row>
    <row r="49" spans="1:15" s="14" customFormat="1" ht="12.75">
      <c r="A49" s="13"/>
      <c r="B49" s="15" t="s">
        <v>45</v>
      </c>
      <c r="C49" s="71">
        <f t="shared" si="7"/>
        <v>13115.7981</v>
      </c>
      <c r="D49" s="17">
        <v>1085.06469</v>
      </c>
      <c r="E49" s="17">
        <v>904.59866</v>
      </c>
      <c r="F49" s="17">
        <v>1644.7329499999998</v>
      </c>
      <c r="G49" s="17">
        <v>800.89214</v>
      </c>
      <c r="H49" s="17">
        <v>992.9597</v>
      </c>
      <c r="I49" s="17">
        <v>691.15754</v>
      </c>
      <c r="J49" s="17">
        <v>1464.5648500000002</v>
      </c>
      <c r="K49" s="17">
        <v>999.25411</v>
      </c>
      <c r="L49" s="17">
        <v>561.84246</v>
      </c>
      <c r="M49" s="17">
        <v>1098.60454</v>
      </c>
      <c r="N49" s="17">
        <v>1068.28838</v>
      </c>
      <c r="O49" s="17">
        <v>1803.83808</v>
      </c>
    </row>
    <row r="50" spans="1:15" s="14" customFormat="1" ht="12.75">
      <c r="A50" s="13"/>
      <c r="B50" s="12" t="s">
        <v>85</v>
      </c>
      <c r="C50" s="71">
        <f t="shared" si="7"/>
        <v>6221.8541399999995</v>
      </c>
      <c r="D50" s="17">
        <v>342.57307000000003</v>
      </c>
      <c r="E50" s="17">
        <v>452.58423</v>
      </c>
      <c r="F50" s="17">
        <v>385.49594</v>
      </c>
      <c r="G50" s="17">
        <v>336.62748999999997</v>
      </c>
      <c r="H50" s="17">
        <v>599.7522299999999</v>
      </c>
      <c r="I50" s="17">
        <v>572.9110400000001</v>
      </c>
      <c r="J50" s="17">
        <v>515.88169</v>
      </c>
      <c r="K50" s="17">
        <v>583.64378</v>
      </c>
      <c r="L50" s="17">
        <v>538.4377900000001</v>
      </c>
      <c r="M50" s="17">
        <v>584.4435</v>
      </c>
      <c r="N50" s="17">
        <v>604.0736400000001</v>
      </c>
      <c r="O50" s="17">
        <v>705.42974</v>
      </c>
    </row>
    <row r="51" spans="1:15" s="14" customFormat="1" ht="12.75">
      <c r="A51" s="13"/>
      <c r="B51" s="15" t="s">
        <v>63</v>
      </c>
      <c r="C51" s="71">
        <f t="shared" si="7"/>
        <v>2948.20977</v>
      </c>
      <c r="D51" s="17">
        <v>595.4694599999999</v>
      </c>
      <c r="E51" s="17">
        <v>207.24779999999998</v>
      </c>
      <c r="F51" s="17">
        <v>264.09866999999997</v>
      </c>
      <c r="G51" s="17">
        <v>270.1185</v>
      </c>
      <c r="H51" s="17">
        <v>175.125</v>
      </c>
      <c r="I51" s="17">
        <v>125.10262</v>
      </c>
      <c r="J51" s="17">
        <v>176.73641</v>
      </c>
      <c r="K51" s="17">
        <v>138.23372</v>
      </c>
      <c r="L51" s="17">
        <v>209.62386999999998</v>
      </c>
      <c r="M51" s="17">
        <v>111.32089</v>
      </c>
      <c r="N51" s="17">
        <v>131.23411</v>
      </c>
      <c r="O51" s="17">
        <v>543.89872</v>
      </c>
    </row>
    <row r="52" spans="1:15" s="14" customFormat="1" ht="12.75">
      <c r="A52" s="13"/>
      <c r="B52" s="15" t="s">
        <v>6</v>
      </c>
      <c r="C52" s="71">
        <f t="shared" si="7"/>
        <v>1170.90678</v>
      </c>
      <c r="D52" s="17">
        <v>2.3419299999999996</v>
      </c>
      <c r="E52" s="17">
        <v>197.10134</v>
      </c>
      <c r="F52" s="17">
        <v>74.41073</v>
      </c>
      <c r="G52" s="17">
        <v>45.44641</v>
      </c>
      <c r="H52" s="17">
        <v>116.20506</v>
      </c>
      <c r="I52" s="17">
        <v>29.04968</v>
      </c>
      <c r="J52" s="17">
        <v>106.8176</v>
      </c>
      <c r="K52" s="17">
        <v>2.3710999999999998</v>
      </c>
      <c r="L52" s="17">
        <v>13.08378</v>
      </c>
      <c r="M52" s="17">
        <v>28.506259999999997</v>
      </c>
      <c r="N52" s="17">
        <v>144.24312</v>
      </c>
      <c r="O52" s="17">
        <v>411.32977</v>
      </c>
    </row>
    <row r="53" spans="1:15" s="14" customFormat="1" ht="12.75">
      <c r="A53" s="13"/>
      <c r="B53" s="15" t="s">
        <v>87</v>
      </c>
      <c r="C53" s="71">
        <f t="shared" si="7"/>
        <v>1077.77126</v>
      </c>
      <c r="D53" s="17">
        <v>77.29166000000001</v>
      </c>
      <c r="E53" s="17">
        <v>115.54100000000001</v>
      </c>
      <c r="F53" s="17">
        <v>44.980940000000004</v>
      </c>
      <c r="G53" s="17">
        <v>100.14852</v>
      </c>
      <c r="H53" s="17">
        <v>139.79958</v>
      </c>
      <c r="I53" s="17">
        <v>49.3655</v>
      </c>
      <c r="J53" s="17">
        <v>93.97362</v>
      </c>
      <c r="K53" s="17">
        <v>64.6884</v>
      </c>
      <c r="L53" s="17">
        <v>77.96816</v>
      </c>
      <c r="M53" s="17">
        <v>100.81848</v>
      </c>
      <c r="N53" s="17">
        <v>145.63419</v>
      </c>
      <c r="O53" s="17">
        <v>67.56121</v>
      </c>
    </row>
    <row r="54" spans="1:15" s="14" customFormat="1" ht="12.75">
      <c r="A54" s="13"/>
      <c r="B54" s="15" t="s">
        <v>31</v>
      </c>
      <c r="C54" s="71">
        <f t="shared" si="7"/>
        <v>9656.24171</v>
      </c>
      <c r="D54" s="17">
        <v>0.0011</v>
      </c>
      <c r="E54" s="17">
        <v>0</v>
      </c>
      <c r="F54" s="17">
        <v>262.5</v>
      </c>
      <c r="G54" s="17">
        <v>3250.001</v>
      </c>
      <c r="H54" s="17">
        <v>1.62216</v>
      </c>
      <c r="I54" s="17">
        <v>0.001</v>
      </c>
      <c r="J54" s="17">
        <v>3150.0012</v>
      </c>
      <c r="K54" s="17">
        <v>0</v>
      </c>
      <c r="L54" s="17">
        <v>0.0028599999999999997</v>
      </c>
      <c r="M54" s="17">
        <v>0</v>
      </c>
      <c r="N54" s="17">
        <v>2991.6013</v>
      </c>
      <c r="O54" s="17">
        <v>0.5110899999999999</v>
      </c>
    </row>
    <row r="55" spans="1:15" s="14" customFormat="1" ht="12.75">
      <c r="A55" s="13"/>
      <c r="B55" s="15" t="s">
        <v>28</v>
      </c>
      <c r="C55" s="71">
        <f t="shared" si="7"/>
        <v>811.52278</v>
      </c>
      <c r="D55" s="17">
        <v>12.94981</v>
      </c>
      <c r="E55" s="17">
        <v>37.71279</v>
      </c>
      <c r="F55" s="17">
        <v>51.05254</v>
      </c>
      <c r="G55" s="17">
        <v>9.25447</v>
      </c>
      <c r="H55" s="17">
        <v>112.74092999999999</v>
      </c>
      <c r="I55" s="17">
        <v>109.35885</v>
      </c>
      <c r="J55" s="17">
        <v>77.30986999999999</v>
      </c>
      <c r="K55" s="17">
        <v>124.27939</v>
      </c>
      <c r="L55" s="17">
        <v>63.798790000000004</v>
      </c>
      <c r="M55" s="17">
        <v>76.4906</v>
      </c>
      <c r="N55" s="17">
        <v>71.54747</v>
      </c>
      <c r="O55" s="17">
        <v>65.02727</v>
      </c>
    </row>
    <row r="56" spans="1:15" s="14" customFormat="1" ht="12.75">
      <c r="A56" s="13"/>
      <c r="B56" s="16" t="s">
        <v>34</v>
      </c>
      <c r="C56" s="71">
        <f t="shared" si="7"/>
        <v>540.59524</v>
      </c>
      <c r="D56" s="17">
        <v>51.31879</v>
      </c>
      <c r="E56" s="17">
        <v>22.42988</v>
      </c>
      <c r="F56" s="17">
        <v>63.16575999999999</v>
      </c>
      <c r="G56" s="17">
        <v>24.633090000000003</v>
      </c>
      <c r="H56" s="17">
        <v>61.18526</v>
      </c>
      <c r="I56" s="17">
        <v>39.23341</v>
      </c>
      <c r="J56" s="17">
        <v>38.35665</v>
      </c>
      <c r="K56" s="17">
        <v>46.13995</v>
      </c>
      <c r="L56" s="17">
        <v>43.871689999999994</v>
      </c>
      <c r="M56" s="17">
        <v>34.79569</v>
      </c>
      <c r="N56" s="17">
        <v>70.60239</v>
      </c>
      <c r="O56" s="17">
        <v>44.86268</v>
      </c>
    </row>
    <row r="57" spans="1:15" s="14" customFormat="1" ht="12.75">
      <c r="A57" s="13"/>
      <c r="B57" s="16" t="s">
        <v>74</v>
      </c>
      <c r="C57" s="71">
        <f t="shared" si="7"/>
        <v>0.42035</v>
      </c>
      <c r="D57" s="17">
        <v>0.00432</v>
      </c>
      <c r="E57" s="17">
        <v>0.105</v>
      </c>
      <c r="F57" s="17">
        <v>0</v>
      </c>
      <c r="G57" s="17">
        <v>0.04185</v>
      </c>
      <c r="H57" s="17">
        <v>0</v>
      </c>
      <c r="I57" s="17">
        <v>0.00065</v>
      </c>
      <c r="J57" s="17">
        <v>0.03327</v>
      </c>
      <c r="K57" s="17">
        <v>0</v>
      </c>
      <c r="L57" s="17">
        <v>0.02096</v>
      </c>
      <c r="M57" s="17">
        <v>0.041479999999999996</v>
      </c>
      <c r="N57" s="17">
        <v>0.06329</v>
      </c>
      <c r="O57" s="17">
        <v>0.10953</v>
      </c>
    </row>
    <row r="58" spans="1:15" s="14" customFormat="1" ht="12.75">
      <c r="A58" s="13"/>
      <c r="B58" s="15" t="s">
        <v>69</v>
      </c>
      <c r="C58" s="71">
        <f t="shared" si="7"/>
        <v>1792.1051200000002</v>
      </c>
      <c r="D58" s="17">
        <v>122.84698</v>
      </c>
      <c r="E58" s="17">
        <v>54.78324</v>
      </c>
      <c r="F58" s="17">
        <v>132.06031</v>
      </c>
      <c r="G58" s="17">
        <v>46.55229</v>
      </c>
      <c r="H58" s="17">
        <v>134.49755</v>
      </c>
      <c r="I58" s="17">
        <v>221.50717</v>
      </c>
      <c r="J58" s="17">
        <v>133.42292999999998</v>
      </c>
      <c r="K58" s="17">
        <v>232.30948999999998</v>
      </c>
      <c r="L58" s="17">
        <v>98.68178999999999</v>
      </c>
      <c r="M58" s="17">
        <v>195.83464</v>
      </c>
      <c r="N58" s="17">
        <v>208.70907</v>
      </c>
      <c r="O58" s="17">
        <v>210.89966</v>
      </c>
    </row>
    <row r="59" spans="1:15" s="14" customFormat="1" ht="12.75">
      <c r="A59" s="13"/>
      <c r="B59" s="16" t="s">
        <v>37</v>
      </c>
      <c r="C59" s="71">
        <f t="shared" si="7"/>
        <v>1312.72893</v>
      </c>
      <c r="D59" s="17">
        <v>99.01241999999999</v>
      </c>
      <c r="E59" s="17">
        <v>126.01524</v>
      </c>
      <c r="F59" s="17">
        <v>127.72265</v>
      </c>
      <c r="G59" s="17">
        <v>69.86417</v>
      </c>
      <c r="H59" s="17">
        <v>159.97558999999998</v>
      </c>
      <c r="I59" s="17">
        <v>65.79045</v>
      </c>
      <c r="J59" s="17">
        <v>110.90448</v>
      </c>
      <c r="K59" s="17">
        <v>123.28761</v>
      </c>
      <c r="L59" s="17">
        <v>103.42044999999999</v>
      </c>
      <c r="M59" s="17">
        <v>105.27743</v>
      </c>
      <c r="N59" s="17">
        <v>106.68026</v>
      </c>
      <c r="O59" s="17">
        <v>114.77818</v>
      </c>
    </row>
    <row r="60" spans="1:15" s="14" customFormat="1" ht="12.75">
      <c r="A60" s="13"/>
      <c r="B60" s="15" t="s">
        <v>73</v>
      </c>
      <c r="C60" s="71">
        <f t="shared" si="7"/>
        <v>27.69357</v>
      </c>
      <c r="D60" s="17">
        <v>0.98352</v>
      </c>
      <c r="E60" s="17">
        <v>17.22475</v>
      </c>
      <c r="F60" s="17">
        <v>1.27981</v>
      </c>
      <c r="G60" s="17">
        <v>0.32414</v>
      </c>
      <c r="H60" s="17">
        <v>0.80491</v>
      </c>
      <c r="I60" s="17">
        <v>0.7108300000000001</v>
      </c>
      <c r="J60" s="17">
        <v>1.29525</v>
      </c>
      <c r="K60" s="17">
        <v>0.8351799999999999</v>
      </c>
      <c r="L60" s="17">
        <v>0.23692</v>
      </c>
      <c r="M60" s="17">
        <v>1.39854</v>
      </c>
      <c r="N60" s="17">
        <v>1.98426</v>
      </c>
      <c r="O60" s="17">
        <v>0.61546</v>
      </c>
    </row>
    <row r="61" spans="1:15" s="14" customFormat="1" ht="12.75">
      <c r="A61" s="13"/>
      <c r="B61" s="15" t="s">
        <v>65</v>
      </c>
      <c r="C61" s="71">
        <f t="shared" si="7"/>
        <v>16394.956159999998</v>
      </c>
      <c r="D61" s="17">
        <v>869.4098299999999</v>
      </c>
      <c r="E61" s="17">
        <v>1138.75152</v>
      </c>
      <c r="F61" s="17">
        <v>1636.5155300000001</v>
      </c>
      <c r="G61" s="17">
        <v>1088.29704</v>
      </c>
      <c r="H61" s="17">
        <v>1590.3856</v>
      </c>
      <c r="I61" s="17">
        <v>1641.7819399999998</v>
      </c>
      <c r="J61" s="17">
        <v>1137.81875</v>
      </c>
      <c r="K61" s="17">
        <v>1590.01621</v>
      </c>
      <c r="L61" s="17">
        <v>1483.8403</v>
      </c>
      <c r="M61" s="17">
        <v>1085.2839199999999</v>
      </c>
      <c r="N61" s="17">
        <v>1402.55718</v>
      </c>
      <c r="O61" s="17">
        <v>1730.29834</v>
      </c>
    </row>
    <row r="62" spans="1:15" s="14" customFormat="1" ht="12.75">
      <c r="A62" s="13"/>
      <c r="B62" s="16" t="s">
        <v>20</v>
      </c>
      <c r="C62" s="71">
        <f t="shared" si="7"/>
        <v>7539.74028</v>
      </c>
      <c r="D62" s="17">
        <v>695.36723</v>
      </c>
      <c r="E62" s="17">
        <v>546.58102</v>
      </c>
      <c r="F62" s="17">
        <v>647.00753</v>
      </c>
      <c r="G62" s="17">
        <v>482.45934</v>
      </c>
      <c r="H62" s="17">
        <v>497.04899</v>
      </c>
      <c r="I62" s="17">
        <v>749.70015</v>
      </c>
      <c r="J62" s="17">
        <v>527.61738</v>
      </c>
      <c r="K62" s="17">
        <v>710.0089</v>
      </c>
      <c r="L62" s="17">
        <v>794.00477</v>
      </c>
      <c r="M62" s="17">
        <v>529.0947199999999</v>
      </c>
      <c r="N62" s="17">
        <v>655.733</v>
      </c>
      <c r="O62" s="17">
        <v>705.11725</v>
      </c>
    </row>
    <row r="63" spans="1:15" s="14" customFormat="1" ht="12.75">
      <c r="A63" s="13"/>
      <c r="B63" s="15" t="s">
        <v>42</v>
      </c>
      <c r="C63" s="71">
        <f t="shared" si="7"/>
        <v>2221.03888</v>
      </c>
      <c r="D63" s="17">
        <v>43.729</v>
      </c>
      <c r="E63" s="17">
        <v>85.15053</v>
      </c>
      <c r="F63" s="17">
        <v>478.13453999999996</v>
      </c>
      <c r="G63" s="17">
        <v>180.6714</v>
      </c>
      <c r="H63" s="17">
        <v>122.711</v>
      </c>
      <c r="I63" s="17">
        <v>101.28231</v>
      </c>
      <c r="J63" s="17">
        <v>202.06278</v>
      </c>
      <c r="K63" s="17">
        <v>41.622</v>
      </c>
      <c r="L63" s="17">
        <v>275.095</v>
      </c>
      <c r="M63" s="17">
        <v>204.624</v>
      </c>
      <c r="N63" s="17">
        <v>358.95662</v>
      </c>
      <c r="O63" s="17">
        <v>126.99969999999999</v>
      </c>
    </row>
    <row r="64" spans="1:15" s="14" customFormat="1" ht="12.75">
      <c r="A64" s="13"/>
      <c r="B64" s="15" t="s">
        <v>40</v>
      </c>
      <c r="C64" s="71">
        <f t="shared" si="7"/>
        <v>1870.90839</v>
      </c>
      <c r="D64" s="17">
        <v>123.20914</v>
      </c>
      <c r="E64" s="17">
        <v>155.21566</v>
      </c>
      <c r="F64" s="17">
        <v>158.66229</v>
      </c>
      <c r="G64" s="17">
        <v>141.3939</v>
      </c>
      <c r="H64" s="17">
        <v>127.3913</v>
      </c>
      <c r="I64" s="17">
        <v>200.18085</v>
      </c>
      <c r="J64" s="17">
        <v>117.00692</v>
      </c>
      <c r="K64" s="17">
        <v>136.27272</v>
      </c>
      <c r="L64" s="17">
        <v>115.04342</v>
      </c>
      <c r="M64" s="17">
        <v>133.27270000000001</v>
      </c>
      <c r="N64" s="17">
        <v>270.08699</v>
      </c>
      <c r="O64" s="17">
        <v>193.1725</v>
      </c>
    </row>
    <row r="65" spans="1:15" s="14" customFormat="1" ht="12.75">
      <c r="A65" s="13"/>
      <c r="B65" s="15" t="s">
        <v>21</v>
      </c>
      <c r="C65" s="71">
        <f t="shared" si="7"/>
        <v>10230.49404</v>
      </c>
      <c r="D65" s="17">
        <v>418.20921999999996</v>
      </c>
      <c r="E65" s="17">
        <v>872.40428</v>
      </c>
      <c r="F65" s="17">
        <v>783.42451</v>
      </c>
      <c r="G65" s="17">
        <v>986.27125</v>
      </c>
      <c r="H65" s="17">
        <v>745.96523</v>
      </c>
      <c r="I65" s="17">
        <v>1039.9001</v>
      </c>
      <c r="J65" s="17">
        <v>975.04558</v>
      </c>
      <c r="K65" s="17">
        <v>820.8545600000001</v>
      </c>
      <c r="L65" s="17">
        <v>1036.70184</v>
      </c>
      <c r="M65" s="17">
        <v>924.7656800000001</v>
      </c>
      <c r="N65" s="17">
        <v>794.92602</v>
      </c>
      <c r="O65" s="17">
        <v>832.02577</v>
      </c>
    </row>
    <row r="66" spans="1:15" s="14" customFormat="1" ht="12.75">
      <c r="A66" s="13"/>
      <c r="B66" s="15" t="s">
        <v>29</v>
      </c>
      <c r="C66" s="71">
        <f t="shared" si="7"/>
        <v>352.81006</v>
      </c>
      <c r="D66" s="17">
        <v>49.40869</v>
      </c>
      <c r="E66" s="17">
        <v>52.58955</v>
      </c>
      <c r="F66" s="17">
        <v>25.30754</v>
      </c>
      <c r="G66" s="17">
        <v>23.223560000000003</v>
      </c>
      <c r="H66" s="17">
        <v>25.61541</v>
      </c>
      <c r="I66" s="17">
        <v>26.4842</v>
      </c>
      <c r="J66" s="17">
        <v>24.39875</v>
      </c>
      <c r="K66" s="17">
        <v>24.85916</v>
      </c>
      <c r="L66" s="17">
        <v>28.353540000000002</v>
      </c>
      <c r="M66" s="17">
        <v>29.41434</v>
      </c>
      <c r="N66" s="17">
        <v>22.391</v>
      </c>
      <c r="O66" s="17">
        <v>20.76432</v>
      </c>
    </row>
    <row r="67" spans="1:15" s="14" customFormat="1" ht="12.75">
      <c r="A67" s="13"/>
      <c r="B67" s="15" t="s">
        <v>44</v>
      </c>
      <c r="C67" s="71">
        <f t="shared" si="7"/>
        <v>607.5888299999999</v>
      </c>
      <c r="D67" s="17">
        <v>38.74709</v>
      </c>
      <c r="E67" s="17">
        <v>49.89224</v>
      </c>
      <c r="F67" s="17">
        <v>32.748290000000004</v>
      </c>
      <c r="G67" s="17">
        <v>21.7409</v>
      </c>
      <c r="H67" s="17">
        <v>26.596610000000002</v>
      </c>
      <c r="I67" s="17">
        <v>14.5126</v>
      </c>
      <c r="J67" s="17">
        <v>7.73753</v>
      </c>
      <c r="K67" s="17">
        <v>36.856919999999995</v>
      </c>
      <c r="L67" s="17">
        <v>16.54437</v>
      </c>
      <c r="M67" s="17">
        <v>68.48828</v>
      </c>
      <c r="N67" s="17">
        <v>141.24813</v>
      </c>
      <c r="O67" s="17">
        <v>152.47587</v>
      </c>
    </row>
    <row r="68" spans="1:15" s="14" customFormat="1" ht="12.75">
      <c r="A68" s="13"/>
      <c r="B68" s="15" t="s">
        <v>23</v>
      </c>
      <c r="C68" s="71">
        <f t="shared" si="7"/>
        <v>13727.389420000001</v>
      </c>
      <c r="D68" s="17">
        <v>23</v>
      </c>
      <c r="E68" s="17">
        <v>1022.968</v>
      </c>
      <c r="F68" s="17">
        <v>2579.4832</v>
      </c>
      <c r="G68" s="17">
        <v>1081.979</v>
      </c>
      <c r="H68" s="17">
        <v>2572.7446</v>
      </c>
      <c r="I68" s="17">
        <v>889.86132</v>
      </c>
      <c r="J68" s="17">
        <v>94.5253</v>
      </c>
      <c r="K68" s="17">
        <v>2423.652</v>
      </c>
      <c r="L68" s="17">
        <v>524.594</v>
      </c>
      <c r="M68" s="17">
        <v>1212.307</v>
      </c>
      <c r="N68" s="17">
        <v>1234.775</v>
      </c>
      <c r="O68" s="17">
        <v>67.5</v>
      </c>
    </row>
    <row r="69" spans="1:15" s="14" customFormat="1" ht="12.75">
      <c r="A69" s="13"/>
      <c r="B69" s="15" t="s">
        <v>70</v>
      </c>
      <c r="C69" s="71">
        <f t="shared" si="7"/>
        <v>12569.1075</v>
      </c>
      <c r="D69" s="17">
        <v>1877.82299</v>
      </c>
      <c r="E69" s="17">
        <v>432.59808000000004</v>
      </c>
      <c r="F69" s="17">
        <v>1857.51991</v>
      </c>
      <c r="G69" s="17">
        <v>487.32009000000005</v>
      </c>
      <c r="H69" s="17">
        <v>426.72466</v>
      </c>
      <c r="I69" s="17">
        <v>1402.4439</v>
      </c>
      <c r="J69" s="17">
        <v>1509.95637</v>
      </c>
      <c r="K69" s="17">
        <v>1754.6216499999998</v>
      </c>
      <c r="L69" s="17">
        <v>402.24819</v>
      </c>
      <c r="M69" s="17">
        <v>424.05633</v>
      </c>
      <c r="N69" s="17">
        <v>1515.4448200000002</v>
      </c>
      <c r="O69" s="17">
        <v>478.35051</v>
      </c>
    </row>
    <row r="70" spans="1:15" s="14" customFormat="1" ht="12.75">
      <c r="A70" s="13"/>
      <c r="B70" s="12" t="s">
        <v>43</v>
      </c>
      <c r="C70" s="71">
        <f t="shared" si="7"/>
        <v>1384.1906000000004</v>
      </c>
      <c r="D70" s="17">
        <v>108.22614999999999</v>
      </c>
      <c r="E70" s="17">
        <v>101.61883</v>
      </c>
      <c r="F70" s="17">
        <v>101.84485000000001</v>
      </c>
      <c r="G70" s="17">
        <v>83.01102</v>
      </c>
      <c r="H70" s="17">
        <v>121.13566</v>
      </c>
      <c r="I70" s="17">
        <v>147.89371</v>
      </c>
      <c r="J70" s="17">
        <v>166.55972</v>
      </c>
      <c r="K70" s="17">
        <v>84.98928</v>
      </c>
      <c r="L70" s="17">
        <v>72.12971</v>
      </c>
      <c r="M70" s="17">
        <v>90.32754</v>
      </c>
      <c r="N70" s="17">
        <v>139.78873000000002</v>
      </c>
      <c r="O70" s="17">
        <v>166.6654</v>
      </c>
    </row>
    <row r="71" spans="1:15" s="14" customFormat="1" ht="12.75">
      <c r="A71" s="13"/>
      <c r="B71" s="15" t="s">
        <v>71</v>
      </c>
      <c r="C71" s="71">
        <f t="shared" si="7"/>
        <v>185.38920000000002</v>
      </c>
      <c r="D71" s="17">
        <v>28.32501</v>
      </c>
      <c r="E71" s="17">
        <v>22.357080000000003</v>
      </c>
      <c r="F71" s="17">
        <v>17.744049999999998</v>
      </c>
      <c r="G71" s="17">
        <v>9.08867</v>
      </c>
      <c r="H71" s="17">
        <v>1.3341800000000001</v>
      </c>
      <c r="I71" s="17">
        <v>12.45359</v>
      </c>
      <c r="J71" s="17">
        <v>14.632299999999999</v>
      </c>
      <c r="K71" s="17">
        <v>20.450830000000003</v>
      </c>
      <c r="L71" s="17">
        <v>7.02075</v>
      </c>
      <c r="M71" s="17">
        <v>5.27849</v>
      </c>
      <c r="N71" s="17">
        <v>28.38026</v>
      </c>
      <c r="O71" s="17">
        <v>18.323990000000002</v>
      </c>
    </row>
    <row r="72" spans="1:15" s="14" customFormat="1" ht="12.75">
      <c r="A72" s="13"/>
      <c r="B72" s="12" t="s">
        <v>26</v>
      </c>
      <c r="C72" s="71">
        <f t="shared" si="7"/>
        <v>5147.27403</v>
      </c>
      <c r="D72" s="17">
        <v>207.70934</v>
      </c>
      <c r="E72" s="17">
        <v>503.40495</v>
      </c>
      <c r="F72" s="17">
        <v>235.17627</v>
      </c>
      <c r="G72" s="17">
        <v>295.30732</v>
      </c>
      <c r="H72" s="17">
        <v>241.29613</v>
      </c>
      <c r="I72" s="17">
        <v>477.21679</v>
      </c>
      <c r="J72" s="17">
        <v>439.22735</v>
      </c>
      <c r="K72" s="17">
        <v>738.1224599999999</v>
      </c>
      <c r="L72" s="17">
        <v>392.1771</v>
      </c>
      <c r="M72" s="17">
        <v>366.05622999999997</v>
      </c>
      <c r="N72" s="17">
        <v>734.8788000000001</v>
      </c>
      <c r="O72" s="17">
        <v>516.70129</v>
      </c>
    </row>
    <row r="73" spans="1:15" s="14" customFormat="1" ht="12.75">
      <c r="A73" s="13"/>
      <c r="B73" s="12" t="s">
        <v>27</v>
      </c>
      <c r="C73" s="71">
        <f t="shared" si="7"/>
        <v>363.94631</v>
      </c>
      <c r="D73" s="17">
        <v>19.7232</v>
      </c>
      <c r="E73" s="17">
        <v>30.537709999999997</v>
      </c>
      <c r="F73" s="17">
        <v>15.68529</v>
      </c>
      <c r="G73" s="17">
        <v>38.962469999999996</v>
      </c>
      <c r="H73" s="17">
        <v>26.02217</v>
      </c>
      <c r="I73" s="17">
        <v>21.41817</v>
      </c>
      <c r="J73" s="17">
        <v>19.516109999999998</v>
      </c>
      <c r="K73" s="17">
        <v>60.5214</v>
      </c>
      <c r="L73" s="17">
        <v>36.75418</v>
      </c>
      <c r="M73" s="17">
        <v>44.3347</v>
      </c>
      <c r="N73" s="17">
        <v>22.83989</v>
      </c>
      <c r="O73" s="17">
        <v>27.63102</v>
      </c>
    </row>
    <row r="74" spans="1:15" s="14" customFormat="1" ht="12.75">
      <c r="A74" s="13"/>
      <c r="B74" s="15" t="s">
        <v>90</v>
      </c>
      <c r="C74" s="71">
        <f t="shared" si="7"/>
        <v>677.74124</v>
      </c>
      <c r="D74" s="17">
        <v>0.86065</v>
      </c>
      <c r="E74" s="17">
        <v>73.5613</v>
      </c>
      <c r="F74" s="17">
        <v>102.89128</v>
      </c>
      <c r="G74" s="17">
        <v>49.79955</v>
      </c>
      <c r="H74" s="17">
        <v>18.83037</v>
      </c>
      <c r="I74" s="17">
        <v>114.89710000000001</v>
      </c>
      <c r="J74" s="17">
        <v>16.75612</v>
      </c>
      <c r="K74" s="17">
        <v>62.3543</v>
      </c>
      <c r="L74" s="17">
        <v>101.0422</v>
      </c>
      <c r="M74" s="17">
        <v>16.9195</v>
      </c>
      <c r="N74" s="17">
        <v>83.01487</v>
      </c>
      <c r="O74" s="17">
        <v>36.814</v>
      </c>
    </row>
    <row r="75" spans="1:15" s="14" customFormat="1" ht="12.75">
      <c r="A75" s="13"/>
      <c r="B75" s="15" t="s">
        <v>22</v>
      </c>
      <c r="C75" s="71">
        <f t="shared" si="7"/>
        <v>14.60735</v>
      </c>
      <c r="D75" s="17">
        <v>0.89171</v>
      </c>
      <c r="E75" s="17">
        <v>0.66674</v>
      </c>
      <c r="F75" s="17">
        <v>0.15508000000000002</v>
      </c>
      <c r="G75" s="17">
        <v>1.27374</v>
      </c>
      <c r="H75" s="17">
        <v>0.79713</v>
      </c>
      <c r="I75" s="17">
        <v>2.2206900000000003</v>
      </c>
      <c r="J75" s="17">
        <v>0.20397</v>
      </c>
      <c r="K75" s="17">
        <v>3.1561</v>
      </c>
      <c r="L75" s="17">
        <v>0.382</v>
      </c>
      <c r="M75" s="17">
        <v>1.68672</v>
      </c>
      <c r="N75" s="17">
        <v>2.48052</v>
      </c>
      <c r="O75" s="17">
        <v>0.6929500000000001</v>
      </c>
    </row>
    <row r="76" spans="1:15" s="14" customFormat="1" ht="12.75">
      <c r="A76" s="13"/>
      <c r="B76" s="15" t="s">
        <v>54</v>
      </c>
      <c r="C76" s="71">
        <f t="shared" si="7"/>
        <v>127027.58260000001</v>
      </c>
      <c r="D76" s="17">
        <v>0.55</v>
      </c>
      <c r="E76" s="17">
        <v>22540.089</v>
      </c>
      <c r="F76" s="17">
        <v>809.689</v>
      </c>
      <c r="G76" s="17">
        <v>10432.635</v>
      </c>
      <c r="H76" s="17">
        <v>1499.9751</v>
      </c>
      <c r="I76" s="17">
        <v>21356.2635</v>
      </c>
      <c r="J76" s="17">
        <v>7747.07</v>
      </c>
      <c r="K76" s="17">
        <v>7258.995</v>
      </c>
      <c r="L76" s="17">
        <v>3634.43</v>
      </c>
      <c r="M76" s="17">
        <v>12648.399</v>
      </c>
      <c r="N76" s="17">
        <v>30599.596</v>
      </c>
      <c r="O76" s="17">
        <v>8499.891</v>
      </c>
    </row>
    <row r="77" spans="1:15" s="14" customFormat="1" ht="12.75">
      <c r="A77" s="13"/>
      <c r="B77" s="15" t="s">
        <v>19</v>
      </c>
      <c r="C77" s="71">
        <f t="shared" si="7"/>
        <v>40971.728310000006</v>
      </c>
      <c r="D77" s="17">
        <v>4052.5962200000004</v>
      </c>
      <c r="E77" s="17">
        <v>3108.07029</v>
      </c>
      <c r="F77" s="17">
        <v>4025.36582</v>
      </c>
      <c r="G77" s="17">
        <v>3617.64613</v>
      </c>
      <c r="H77" s="17">
        <v>3919.07359</v>
      </c>
      <c r="I77" s="17">
        <v>3182.5067000000004</v>
      </c>
      <c r="J77" s="17">
        <v>3970.2702000000004</v>
      </c>
      <c r="K77" s="17">
        <v>3210.9575</v>
      </c>
      <c r="L77" s="17">
        <v>2747.39265</v>
      </c>
      <c r="M77" s="17">
        <v>2835.59547</v>
      </c>
      <c r="N77" s="17">
        <v>2870.2953199999997</v>
      </c>
      <c r="O77" s="17">
        <v>3431.95842</v>
      </c>
    </row>
    <row r="78" spans="1:15" s="14" customFormat="1" ht="12.75">
      <c r="A78" s="13"/>
      <c r="B78" s="15" t="s">
        <v>38</v>
      </c>
      <c r="C78" s="71">
        <f t="shared" si="7"/>
        <v>194.80619000000002</v>
      </c>
      <c r="D78" s="17">
        <v>1.4958900000000002</v>
      </c>
      <c r="E78" s="17">
        <v>11.7546</v>
      </c>
      <c r="F78" s="17">
        <v>35.60268</v>
      </c>
      <c r="G78" s="17">
        <v>12.134319999999999</v>
      </c>
      <c r="H78" s="17">
        <v>33.83528</v>
      </c>
      <c r="I78" s="17">
        <v>30.963459999999998</v>
      </c>
      <c r="J78" s="17">
        <v>13.37978</v>
      </c>
      <c r="K78" s="17">
        <v>0.40241000000000005</v>
      </c>
      <c r="L78" s="17">
        <v>12.25361</v>
      </c>
      <c r="M78" s="17">
        <v>23.417099999999998</v>
      </c>
      <c r="N78" s="17">
        <v>10.71421</v>
      </c>
      <c r="O78" s="17">
        <v>8.85285</v>
      </c>
    </row>
    <row r="79" spans="1:15" s="14" customFormat="1" ht="12.75">
      <c r="A79" s="13"/>
      <c r="B79" s="19" t="s">
        <v>7</v>
      </c>
      <c r="C79" s="71">
        <f t="shared" si="7"/>
        <v>159184.06882</v>
      </c>
      <c r="D79" s="17">
        <v>9283.172770000001</v>
      </c>
      <c r="E79" s="17">
        <v>9046.33685</v>
      </c>
      <c r="F79" s="17">
        <v>9609.43129</v>
      </c>
      <c r="G79" s="17">
        <v>9032.732329999999</v>
      </c>
      <c r="H79" s="17">
        <v>8572.79716</v>
      </c>
      <c r="I79" s="17">
        <v>11129.047459999998</v>
      </c>
      <c r="J79" s="17">
        <v>8325.05259</v>
      </c>
      <c r="K79" s="17">
        <v>49327.83200999999</v>
      </c>
      <c r="L79" s="17">
        <v>10512.288509999998</v>
      </c>
      <c r="M79" s="17">
        <v>12083.782840000002</v>
      </c>
      <c r="N79" s="17">
        <v>9895.96891</v>
      </c>
      <c r="O79" s="17">
        <v>12365.626100000003</v>
      </c>
    </row>
    <row r="80" spans="1:15" s="14" customFormat="1" ht="12.75">
      <c r="A80" s="13"/>
      <c r="B80" s="15"/>
      <c r="C80" s="17"/>
      <c r="D80" s="17"/>
      <c r="E80" s="17"/>
      <c r="F80" s="17"/>
      <c r="G80" s="17"/>
      <c r="H80" s="58"/>
      <c r="I80" s="58"/>
      <c r="J80" s="58"/>
      <c r="K80" s="58"/>
      <c r="L80" s="58"/>
      <c r="M80" s="58"/>
      <c r="N80" s="58"/>
      <c r="O80" s="58"/>
    </row>
    <row r="81" spans="1:15" s="69" customFormat="1" ht="19.5" customHeight="1">
      <c r="A81" s="66" t="s">
        <v>3</v>
      </c>
      <c r="B81" s="67" t="s">
        <v>84</v>
      </c>
      <c r="C81" s="68">
        <f aca="true" t="shared" si="8" ref="C81:H81">SUM(C82:C102)</f>
        <v>604186.1685300001</v>
      </c>
      <c r="D81" s="68">
        <f t="shared" si="8"/>
        <v>42716.53372000001</v>
      </c>
      <c r="E81" s="68">
        <f t="shared" si="8"/>
        <v>37932.70922</v>
      </c>
      <c r="F81" s="68">
        <f t="shared" si="8"/>
        <v>59079.73022000001</v>
      </c>
      <c r="G81" s="68">
        <f t="shared" si="8"/>
        <v>49935.55357</v>
      </c>
      <c r="H81" s="68">
        <f t="shared" si="8"/>
        <v>63639.992090000014</v>
      </c>
      <c r="I81" s="68">
        <f aca="true" t="shared" si="9" ref="I81:N81">SUM(I82:I102)</f>
        <v>70502.50362</v>
      </c>
      <c r="J81" s="68">
        <f t="shared" si="9"/>
        <v>44973.227490000005</v>
      </c>
      <c r="K81" s="68">
        <f t="shared" si="9"/>
        <v>67856.66218</v>
      </c>
      <c r="L81" s="68">
        <f t="shared" si="9"/>
        <v>45735.143249999994</v>
      </c>
      <c r="M81" s="68">
        <f t="shared" si="9"/>
        <v>47099.90529</v>
      </c>
      <c r="N81" s="68">
        <f t="shared" si="9"/>
        <v>34925.15809999999</v>
      </c>
      <c r="O81" s="68">
        <f>SUM(O82:O102)</f>
        <v>39789.04978</v>
      </c>
    </row>
    <row r="82" spans="1:15" s="14" customFormat="1" ht="12.75">
      <c r="A82" s="13"/>
      <c r="B82" s="12" t="s">
        <v>52</v>
      </c>
      <c r="C82" s="4">
        <f>SUM(D82:O82)</f>
        <v>800.55088</v>
      </c>
      <c r="D82" s="17">
        <v>73.91836</v>
      </c>
      <c r="E82" s="17">
        <v>136.33654</v>
      </c>
      <c r="F82" s="17">
        <v>108.54033</v>
      </c>
      <c r="G82" s="17">
        <v>29.37761</v>
      </c>
      <c r="H82" s="17">
        <v>88.64489</v>
      </c>
      <c r="I82" s="17">
        <v>58.57061</v>
      </c>
      <c r="J82" s="17">
        <v>41.218720000000005</v>
      </c>
      <c r="K82" s="17">
        <v>99.21236999999999</v>
      </c>
      <c r="L82" s="17">
        <v>39.488870000000006</v>
      </c>
      <c r="M82" s="17">
        <v>55.24932</v>
      </c>
      <c r="N82" s="17">
        <v>36.14638</v>
      </c>
      <c r="O82" s="17">
        <v>33.84688</v>
      </c>
    </row>
    <row r="83" spans="1:15" s="14" customFormat="1" ht="12.75">
      <c r="A83" s="13"/>
      <c r="B83" s="19" t="s">
        <v>47</v>
      </c>
      <c r="C83" s="4">
        <f aca="true" t="shared" si="10" ref="C83:C102">SUM(D83:O83)</f>
        <v>53438.61431</v>
      </c>
      <c r="D83" s="17">
        <v>3088.8938700000003</v>
      </c>
      <c r="E83" s="17">
        <v>3147.5327</v>
      </c>
      <c r="F83" s="17">
        <v>3786.0712799999997</v>
      </c>
      <c r="G83" s="17">
        <v>3673.07038</v>
      </c>
      <c r="H83" s="17">
        <v>5446.30663</v>
      </c>
      <c r="I83" s="17">
        <v>4976.160849999999</v>
      </c>
      <c r="J83" s="17">
        <v>4603.56635</v>
      </c>
      <c r="K83" s="17">
        <v>5322.787429999999</v>
      </c>
      <c r="L83" s="17">
        <v>4463.65122</v>
      </c>
      <c r="M83" s="17">
        <v>5562.3013200000005</v>
      </c>
      <c r="N83" s="17">
        <v>5552.49897</v>
      </c>
      <c r="O83" s="17">
        <v>3815.77331</v>
      </c>
    </row>
    <row r="84" spans="1:15" s="14" customFormat="1" ht="12.75">
      <c r="A84" s="13"/>
      <c r="B84" s="12" t="s">
        <v>49</v>
      </c>
      <c r="C84" s="4">
        <f t="shared" si="10"/>
        <v>147.61854</v>
      </c>
      <c r="D84" s="17">
        <v>6.21632</v>
      </c>
      <c r="E84" s="17">
        <v>13.219610000000001</v>
      </c>
      <c r="F84" s="17">
        <v>4.8093699999999995</v>
      </c>
      <c r="G84" s="17">
        <v>4.673520000000001</v>
      </c>
      <c r="H84" s="17">
        <v>23.19267</v>
      </c>
      <c r="I84" s="17">
        <v>12.683069999999999</v>
      </c>
      <c r="J84" s="17">
        <v>15.792629999999999</v>
      </c>
      <c r="K84" s="17">
        <v>14.546520000000001</v>
      </c>
      <c r="L84" s="17">
        <v>7.55746</v>
      </c>
      <c r="M84" s="17">
        <v>19.373240000000003</v>
      </c>
      <c r="N84" s="17">
        <v>12.23001</v>
      </c>
      <c r="O84" s="17">
        <v>13.32412</v>
      </c>
    </row>
    <row r="85" spans="1:15" s="14" customFormat="1" ht="12.75">
      <c r="A85" s="13"/>
      <c r="B85" s="12" t="s">
        <v>82</v>
      </c>
      <c r="C85" s="4">
        <f t="shared" si="10"/>
        <v>8334.81168</v>
      </c>
      <c r="D85" s="17">
        <v>1534.81818</v>
      </c>
      <c r="E85" s="17">
        <v>793.3421800000001</v>
      </c>
      <c r="F85" s="17">
        <v>794.83577</v>
      </c>
      <c r="G85" s="17">
        <v>754.8181800000001</v>
      </c>
      <c r="H85" s="17">
        <v>567</v>
      </c>
      <c r="I85" s="17">
        <v>630.8428299999999</v>
      </c>
      <c r="J85" s="17">
        <v>514.50455</v>
      </c>
      <c r="K85" s="17">
        <v>486.31818</v>
      </c>
      <c r="L85" s="17">
        <v>508.31818</v>
      </c>
      <c r="M85" s="17">
        <v>606.35454</v>
      </c>
      <c r="N85" s="17">
        <v>672.8181800000001</v>
      </c>
      <c r="O85" s="17">
        <v>470.84090999999995</v>
      </c>
    </row>
    <row r="86" spans="1:15" s="14" customFormat="1" ht="12.75">
      <c r="A86" s="13"/>
      <c r="B86" s="12" t="s">
        <v>53</v>
      </c>
      <c r="C86" s="4">
        <f t="shared" si="10"/>
        <v>332261.9428000001</v>
      </c>
      <c r="D86" s="17">
        <v>20832.305800000002</v>
      </c>
      <c r="E86" s="17">
        <v>19029.9715</v>
      </c>
      <c r="F86" s="17">
        <v>36510.116200000004</v>
      </c>
      <c r="G86" s="17">
        <v>30838.911</v>
      </c>
      <c r="H86" s="17">
        <v>38676.654200000004</v>
      </c>
      <c r="I86" s="17">
        <v>47018.0976</v>
      </c>
      <c r="J86" s="17">
        <v>23066.5543</v>
      </c>
      <c r="K86" s="17">
        <v>38049.725</v>
      </c>
      <c r="L86" s="17">
        <v>22397.837</v>
      </c>
      <c r="M86" s="17">
        <v>24545.972</v>
      </c>
      <c r="N86" s="17">
        <v>14089.1312</v>
      </c>
      <c r="O86" s="17">
        <v>17206.667</v>
      </c>
    </row>
    <row r="87" spans="1:15" s="14" customFormat="1" ht="12.75">
      <c r="A87" s="13"/>
      <c r="B87" s="12" t="s">
        <v>56</v>
      </c>
      <c r="C87" s="4">
        <f t="shared" si="10"/>
        <v>12293.57531</v>
      </c>
      <c r="D87" s="17">
        <v>924.30238</v>
      </c>
      <c r="E87" s="17">
        <v>1226.51363</v>
      </c>
      <c r="F87" s="17">
        <v>574.15372</v>
      </c>
      <c r="G87" s="17">
        <v>642.70296</v>
      </c>
      <c r="H87" s="17">
        <v>727.46837</v>
      </c>
      <c r="I87" s="17">
        <v>1000.96487</v>
      </c>
      <c r="J87" s="17">
        <v>1079.6955500000001</v>
      </c>
      <c r="K87" s="17">
        <v>1439.9387199999999</v>
      </c>
      <c r="L87" s="17">
        <v>1794.72083</v>
      </c>
      <c r="M87" s="17">
        <v>1165.80768</v>
      </c>
      <c r="N87" s="17">
        <v>1020.52786</v>
      </c>
      <c r="O87" s="17">
        <v>696.77874</v>
      </c>
    </row>
    <row r="88" spans="1:15" s="14" customFormat="1" ht="12.75">
      <c r="A88" s="13"/>
      <c r="B88" s="12" t="s">
        <v>78</v>
      </c>
      <c r="C88" s="4">
        <f t="shared" si="10"/>
        <v>2107.44093</v>
      </c>
      <c r="D88" s="17">
        <v>250.43126999999998</v>
      </c>
      <c r="E88" s="17">
        <v>16.446240000000003</v>
      </c>
      <c r="F88" s="17">
        <v>96.24257</v>
      </c>
      <c r="G88" s="17">
        <v>37.34744</v>
      </c>
      <c r="H88" s="17">
        <v>436.17407000000003</v>
      </c>
      <c r="I88" s="17">
        <v>103.66192</v>
      </c>
      <c r="J88" s="17">
        <v>318.16767</v>
      </c>
      <c r="K88" s="17">
        <v>87.32387</v>
      </c>
      <c r="L88" s="17">
        <v>345.34202</v>
      </c>
      <c r="M88" s="17">
        <v>233.74271</v>
      </c>
      <c r="N88" s="17">
        <v>160.51473000000001</v>
      </c>
      <c r="O88" s="17">
        <v>22.046419999999998</v>
      </c>
    </row>
    <row r="89" spans="1:15" s="14" customFormat="1" ht="12.75">
      <c r="A89" s="13"/>
      <c r="B89" s="12" t="s">
        <v>48</v>
      </c>
      <c r="C89" s="4">
        <f t="shared" si="10"/>
        <v>11096.248469999999</v>
      </c>
      <c r="D89" s="17">
        <v>1299.85447</v>
      </c>
      <c r="E89" s="17">
        <v>586.91409</v>
      </c>
      <c r="F89" s="17">
        <v>951.0131600000001</v>
      </c>
      <c r="G89" s="17">
        <v>913.32085</v>
      </c>
      <c r="H89" s="17">
        <v>772.1669300000001</v>
      </c>
      <c r="I89" s="17">
        <v>897.94113</v>
      </c>
      <c r="J89" s="17">
        <v>845.82533</v>
      </c>
      <c r="K89" s="17">
        <v>913.20372</v>
      </c>
      <c r="L89" s="17">
        <v>716.14933</v>
      </c>
      <c r="M89" s="17">
        <v>1154.1974</v>
      </c>
      <c r="N89" s="17">
        <v>789.06366</v>
      </c>
      <c r="O89" s="17">
        <v>1256.5983999999999</v>
      </c>
    </row>
    <row r="90" spans="1:15" s="14" customFormat="1" ht="12.75">
      <c r="A90" s="13"/>
      <c r="B90" s="19" t="s">
        <v>51</v>
      </c>
      <c r="C90" s="4">
        <f t="shared" si="10"/>
        <v>1403.5749899999996</v>
      </c>
      <c r="D90" s="17">
        <v>126.208</v>
      </c>
      <c r="E90" s="17">
        <v>99.051</v>
      </c>
      <c r="F90" s="17">
        <v>102.726</v>
      </c>
      <c r="G90" s="17">
        <v>149.16536</v>
      </c>
      <c r="H90" s="17">
        <v>154.453</v>
      </c>
      <c r="I90" s="17">
        <v>116.59754</v>
      </c>
      <c r="J90" s="17">
        <v>111.966</v>
      </c>
      <c r="K90" s="17">
        <v>108.64</v>
      </c>
      <c r="L90" s="17">
        <v>104.99198</v>
      </c>
      <c r="M90" s="17">
        <v>114.92889</v>
      </c>
      <c r="N90" s="17">
        <v>62.185</v>
      </c>
      <c r="O90" s="17">
        <v>152.66222</v>
      </c>
    </row>
    <row r="91" spans="1:15" s="14" customFormat="1" ht="12.75">
      <c r="A91" s="13"/>
      <c r="B91" s="19" t="s">
        <v>86</v>
      </c>
      <c r="C91" s="4">
        <f t="shared" si="10"/>
        <v>13608.879</v>
      </c>
      <c r="D91" s="17">
        <v>680.10502</v>
      </c>
      <c r="E91" s="17">
        <v>1469.29737</v>
      </c>
      <c r="F91" s="17">
        <v>1107.95731</v>
      </c>
      <c r="G91" s="17">
        <v>759.814</v>
      </c>
      <c r="H91" s="17">
        <v>1225.55164</v>
      </c>
      <c r="I91" s="17">
        <v>1257.25299</v>
      </c>
      <c r="J91" s="17">
        <v>41.74246</v>
      </c>
      <c r="K91" s="17">
        <v>1459.63598</v>
      </c>
      <c r="L91" s="17">
        <v>1487.51063</v>
      </c>
      <c r="M91" s="17">
        <v>2044.72186</v>
      </c>
      <c r="N91" s="17">
        <v>1416.56908</v>
      </c>
      <c r="O91" s="17">
        <v>658.7206600000001</v>
      </c>
    </row>
    <row r="92" spans="1:15" s="14" customFormat="1" ht="12.75">
      <c r="A92" s="13"/>
      <c r="B92" s="12" t="s">
        <v>79</v>
      </c>
      <c r="C92" s="4">
        <f t="shared" si="10"/>
        <v>1720.6508399999998</v>
      </c>
      <c r="D92" s="17">
        <v>81.7267</v>
      </c>
      <c r="E92" s="17">
        <v>73.71298</v>
      </c>
      <c r="F92" s="17">
        <v>228.14021</v>
      </c>
      <c r="G92" s="17">
        <v>149.65707</v>
      </c>
      <c r="H92" s="17">
        <v>115.86408</v>
      </c>
      <c r="I92" s="17">
        <v>129.17544</v>
      </c>
      <c r="J92" s="17">
        <v>167.51491000000001</v>
      </c>
      <c r="K92" s="17">
        <v>243.08579</v>
      </c>
      <c r="L92" s="17">
        <v>81.485</v>
      </c>
      <c r="M92" s="17">
        <v>202.14825</v>
      </c>
      <c r="N92" s="17">
        <v>127.47535</v>
      </c>
      <c r="O92" s="17">
        <v>120.66506</v>
      </c>
    </row>
    <row r="93" spans="1:15" s="14" customFormat="1" ht="12.75">
      <c r="A93" s="13"/>
      <c r="B93" s="12" t="s">
        <v>88</v>
      </c>
      <c r="C93" s="4">
        <f t="shared" si="10"/>
        <v>10794.0602</v>
      </c>
      <c r="D93" s="17">
        <v>851.65148</v>
      </c>
      <c r="E93" s="17">
        <v>767.19646</v>
      </c>
      <c r="F93" s="17">
        <v>1152.77233</v>
      </c>
      <c r="G93" s="17">
        <v>738.9428399999999</v>
      </c>
      <c r="H93" s="17">
        <v>585.6070699999999</v>
      </c>
      <c r="I93" s="17">
        <v>618.6681600000001</v>
      </c>
      <c r="J93" s="17">
        <v>1177.11632</v>
      </c>
      <c r="K93" s="17">
        <v>1027.2585100000001</v>
      </c>
      <c r="L93" s="17">
        <v>879.11384</v>
      </c>
      <c r="M93" s="17">
        <v>706.78013</v>
      </c>
      <c r="N93" s="17">
        <v>1128.31297</v>
      </c>
      <c r="O93" s="17">
        <v>1160.64009</v>
      </c>
    </row>
    <row r="94" spans="1:15" s="14" customFormat="1" ht="12.75">
      <c r="A94" s="13"/>
      <c r="B94" s="12" t="s">
        <v>57</v>
      </c>
      <c r="C94" s="4">
        <f t="shared" si="10"/>
        <v>1638.4718700000003</v>
      </c>
      <c r="D94" s="17">
        <v>51.469910000000006</v>
      </c>
      <c r="E94" s="17">
        <v>151.82651</v>
      </c>
      <c r="F94" s="17">
        <v>82.68104</v>
      </c>
      <c r="G94" s="17">
        <v>103.28333</v>
      </c>
      <c r="H94" s="17">
        <v>133.22482</v>
      </c>
      <c r="I94" s="17">
        <v>87.57014</v>
      </c>
      <c r="J94" s="17">
        <v>127.9615</v>
      </c>
      <c r="K94" s="17">
        <v>107.04736</v>
      </c>
      <c r="L94" s="17">
        <v>146.98078</v>
      </c>
      <c r="M94" s="17">
        <v>191.63411</v>
      </c>
      <c r="N94" s="17">
        <v>147.39019</v>
      </c>
      <c r="O94" s="17">
        <v>307.40218</v>
      </c>
    </row>
    <row r="95" spans="1:15" s="14" customFormat="1" ht="12.75">
      <c r="A95" s="13"/>
      <c r="B95" s="12" t="s">
        <v>75</v>
      </c>
      <c r="C95" s="4">
        <f t="shared" si="10"/>
        <v>53200.744260000014</v>
      </c>
      <c r="D95" s="17">
        <v>5119.21204</v>
      </c>
      <c r="E95" s="17">
        <v>4076.1982000000003</v>
      </c>
      <c r="F95" s="17">
        <v>3053.6148700000003</v>
      </c>
      <c r="G95" s="17">
        <v>3745.6245099999996</v>
      </c>
      <c r="H95" s="17">
        <v>4783.22096</v>
      </c>
      <c r="I95" s="17">
        <v>5440.61593</v>
      </c>
      <c r="J95" s="17">
        <v>3961.1206</v>
      </c>
      <c r="K95" s="17">
        <v>6184.98937</v>
      </c>
      <c r="L95" s="17">
        <v>4840.57196</v>
      </c>
      <c r="M95" s="17">
        <v>3431.51067</v>
      </c>
      <c r="N95" s="17">
        <v>3171.09492</v>
      </c>
      <c r="O95" s="17">
        <v>5392.970230000001</v>
      </c>
    </row>
    <row r="96" spans="1:15" s="14" customFormat="1" ht="12.75">
      <c r="A96" s="13"/>
      <c r="B96" s="12" t="s">
        <v>55</v>
      </c>
      <c r="C96" s="4">
        <f t="shared" si="10"/>
        <v>7481.46916</v>
      </c>
      <c r="D96" s="17">
        <v>274.16683</v>
      </c>
      <c r="E96" s="17">
        <v>351.63895</v>
      </c>
      <c r="F96" s="17">
        <v>539.5347800000001</v>
      </c>
      <c r="G96" s="17">
        <v>225.84615</v>
      </c>
      <c r="H96" s="17">
        <v>407.47977000000003</v>
      </c>
      <c r="I96" s="17">
        <v>793.02401</v>
      </c>
      <c r="J96" s="17">
        <v>773.49516</v>
      </c>
      <c r="K96" s="17">
        <v>1038.38216</v>
      </c>
      <c r="L96" s="17">
        <v>898.3613399999999</v>
      </c>
      <c r="M96" s="17">
        <v>726.9886300000001</v>
      </c>
      <c r="N96" s="17">
        <v>847.58332</v>
      </c>
      <c r="O96" s="17">
        <v>604.96806</v>
      </c>
    </row>
    <row r="97" spans="1:15" s="14" customFormat="1" ht="12.75">
      <c r="A97" s="13"/>
      <c r="B97" s="12" t="s">
        <v>81</v>
      </c>
      <c r="C97" s="4">
        <f t="shared" si="10"/>
        <v>227.80972</v>
      </c>
      <c r="D97" s="17">
        <v>2.70092</v>
      </c>
      <c r="E97" s="17">
        <v>10.47739</v>
      </c>
      <c r="F97" s="17">
        <v>32.48549</v>
      </c>
      <c r="G97" s="17">
        <v>5.62418</v>
      </c>
      <c r="H97" s="17">
        <v>31.201330000000002</v>
      </c>
      <c r="I97" s="17">
        <v>18.11459</v>
      </c>
      <c r="J97" s="17">
        <v>6.39308</v>
      </c>
      <c r="K97" s="17">
        <v>8.55322</v>
      </c>
      <c r="L97" s="17">
        <v>32.60291</v>
      </c>
      <c r="M97" s="17">
        <v>10.93023</v>
      </c>
      <c r="N97" s="17">
        <v>61.93749</v>
      </c>
      <c r="O97" s="17">
        <v>6.78889</v>
      </c>
    </row>
    <row r="98" spans="1:15" s="14" customFormat="1" ht="12.75">
      <c r="A98" s="13"/>
      <c r="B98" s="12" t="s">
        <v>76</v>
      </c>
      <c r="C98" s="4">
        <f t="shared" si="10"/>
        <v>8780.897729999999</v>
      </c>
      <c r="D98" s="17">
        <v>959.2974</v>
      </c>
      <c r="E98" s="17">
        <v>729.33021</v>
      </c>
      <c r="F98" s="17">
        <v>1026.61655</v>
      </c>
      <c r="G98" s="17">
        <v>788.8786600000001</v>
      </c>
      <c r="H98" s="17">
        <v>914.2369399999999</v>
      </c>
      <c r="I98" s="17">
        <v>655.9318900000001</v>
      </c>
      <c r="J98" s="17">
        <v>469.89796</v>
      </c>
      <c r="K98" s="17">
        <v>656.35996</v>
      </c>
      <c r="L98" s="17">
        <v>581.17977</v>
      </c>
      <c r="M98" s="17">
        <v>493.59563</v>
      </c>
      <c r="N98" s="17">
        <v>619.2765</v>
      </c>
      <c r="O98" s="17">
        <v>886.29626</v>
      </c>
    </row>
    <row r="99" spans="1:15" s="14" customFormat="1" ht="12.75">
      <c r="A99" s="13"/>
      <c r="B99" s="19" t="s">
        <v>77</v>
      </c>
      <c r="C99" s="4">
        <f t="shared" si="10"/>
        <v>9124.79104</v>
      </c>
      <c r="D99" s="17">
        <v>848.40585</v>
      </c>
      <c r="E99" s="17">
        <v>668.8779499999999</v>
      </c>
      <c r="F99" s="17">
        <v>892.82558</v>
      </c>
      <c r="G99" s="17">
        <v>360.04584</v>
      </c>
      <c r="H99" s="17">
        <v>602.77556</v>
      </c>
      <c r="I99" s="17">
        <v>872.16748</v>
      </c>
      <c r="J99" s="17">
        <v>781.27357</v>
      </c>
      <c r="K99" s="17">
        <v>786.74007</v>
      </c>
      <c r="L99" s="17">
        <v>756.74928</v>
      </c>
      <c r="M99" s="17">
        <v>612.27891</v>
      </c>
      <c r="N99" s="17">
        <v>1023.95178</v>
      </c>
      <c r="O99" s="17">
        <v>918.6991700000001</v>
      </c>
    </row>
    <row r="100" spans="1:15" s="14" customFormat="1" ht="12.75">
      <c r="A100" s="13"/>
      <c r="B100" s="12" t="s">
        <v>80</v>
      </c>
      <c r="C100" s="4">
        <f t="shared" si="10"/>
        <v>1664.8010900000002</v>
      </c>
      <c r="D100" s="17">
        <v>80.04287</v>
      </c>
      <c r="E100" s="17">
        <v>77.72719000000001</v>
      </c>
      <c r="F100" s="17">
        <v>6.4173</v>
      </c>
      <c r="G100" s="17">
        <v>263.94086</v>
      </c>
      <c r="H100" s="17">
        <v>104.58925</v>
      </c>
      <c r="I100" s="17">
        <v>90.36175</v>
      </c>
      <c r="J100" s="17">
        <v>89.62783</v>
      </c>
      <c r="K100" s="17">
        <v>350.78013</v>
      </c>
      <c r="L100" s="17">
        <v>56.614470000000004</v>
      </c>
      <c r="M100" s="17">
        <v>139.85421</v>
      </c>
      <c r="N100" s="17">
        <v>361.15151000000003</v>
      </c>
      <c r="O100" s="17">
        <v>43.69372</v>
      </c>
    </row>
    <row r="101" spans="1:15" s="14" customFormat="1" ht="12.75">
      <c r="A101" s="13"/>
      <c r="B101" s="12" t="s">
        <v>50</v>
      </c>
      <c r="C101" s="4">
        <f t="shared" si="10"/>
        <v>642.8078700000001</v>
      </c>
      <c r="D101" s="17">
        <v>39.20862</v>
      </c>
      <c r="E101" s="17">
        <v>116.74664</v>
      </c>
      <c r="F101" s="17">
        <v>48.5414</v>
      </c>
      <c r="G101" s="17">
        <v>53.4483</v>
      </c>
      <c r="H101" s="17">
        <v>59.54383</v>
      </c>
      <c r="I101" s="17">
        <v>48.10826</v>
      </c>
      <c r="J101" s="17">
        <v>40.62773</v>
      </c>
      <c r="K101" s="17">
        <v>45.21478</v>
      </c>
      <c r="L101" s="17">
        <v>53.96672</v>
      </c>
      <c r="M101" s="17">
        <v>86.92403</v>
      </c>
      <c r="N101" s="17">
        <v>24.13832</v>
      </c>
      <c r="O101" s="17">
        <v>26.33924</v>
      </c>
    </row>
    <row r="102" spans="1:15" ht="12.75">
      <c r="A102" s="11"/>
      <c r="B102" s="19" t="s">
        <v>7</v>
      </c>
      <c r="C102" s="4">
        <f t="shared" si="10"/>
        <v>73416.40784</v>
      </c>
      <c r="D102" s="17">
        <v>5591.59743</v>
      </c>
      <c r="E102" s="17">
        <v>4390.35188</v>
      </c>
      <c r="F102" s="17">
        <v>7979.634959999999</v>
      </c>
      <c r="G102" s="17">
        <v>5697.06053</v>
      </c>
      <c r="H102" s="17">
        <v>7784.63608</v>
      </c>
      <c r="I102" s="17">
        <v>5675.9925600000015</v>
      </c>
      <c r="J102" s="17">
        <v>6739.165270000001</v>
      </c>
      <c r="K102" s="17">
        <v>9426.91904</v>
      </c>
      <c r="L102" s="17">
        <v>5541.949660000001</v>
      </c>
      <c r="M102" s="17">
        <v>4994.61153</v>
      </c>
      <c r="N102" s="17">
        <v>3601.1606800000004</v>
      </c>
      <c r="O102" s="17">
        <v>5993.328219999999</v>
      </c>
    </row>
    <row r="103" spans="1:15" s="22" customFormat="1" ht="12.75">
      <c r="A103" s="20"/>
      <c r="B103" s="25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2.75">
      <c r="A104" s="21" t="s">
        <v>10</v>
      </c>
      <c r="O104" s="17"/>
    </row>
  </sheetData>
  <sheetProtection/>
  <mergeCells count="3">
    <mergeCell ref="A4:B6"/>
    <mergeCell ref="C4:L4"/>
    <mergeCell ref="M4:O4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paperSize="11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4"/>
  <sheetViews>
    <sheetView zoomScale="80" zoomScaleNormal="80" zoomScalePageLayoutView="0" workbookViewId="0" topLeftCell="K139">
      <selection activeCell="P150" sqref="P150:AA170"/>
    </sheetView>
  </sheetViews>
  <sheetFormatPr defaultColWidth="11.421875" defaultRowHeight="12.75"/>
  <cols>
    <col min="1" max="1" width="13.28125" style="30" bestFit="1" customWidth="1"/>
    <col min="2" max="2" width="36.8515625" style="30" customWidth="1"/>
    <col min="3" max="3" width="45.00390625" style="86" customWidth="1"/>
    <col min="4" max="4" width="13.8515625" style="30" customWidth="1"/>
    <col min="5" max="5" width="12.140625" style="30" customWidth="1"/>
    <col min="6" max="7" width="13.140625" style="30" bestFit="1" customWidth="1"/>
    <col min="8" max="8" width="12.00390625" style="30" customWidth="1"/>
    <col min="9" max="9" width="14.28125" style="30" bestFit="1" customWidth="1"/>
    <col min="10" max="10" width="13.140625" style="30" bestFit="1" customWidth="1"/>
    <col min="11" max="11" width="11.7109375" style="30" customWidth="1"/>
    <col min="12" max="13" width="13.28125" style="30" bestFit="1" customWidth="1"/>
    <col min="14" max="15" width="13.00390625" style="30" customWidth="1"/>
    <col min="16" max="18" width="13.28125" style="30" bestFit="1" customWidth="1"/>
    <col min="19" max="20" width="13.140625" style="30" bestFit="1" customWidth="1"/>
    <col min="21" max="21" width="11.7109375" style="30" bestFit="1" customWidth="1"/>
    <col min="22" max="22" width="12.8515625" style="30" bestFit="1" customWidth="1"/>
    <col min="23" max="23" width="11.7109375" style="30" bestFit="1" customWidth="1"/>
    <col min="24" max="25" width="12.8515625" style="30" bestFit="1" customWidth="1"/>
    <col min="26" max="27" width="11.7109375" style="30" bestFit="1" customWidth="1"/>
    <col min="28" max="16384" width="11.421875" style="30" customWidth="1"/>
  </cols>
  <sheetData>
    <row r="1" ht="12.75">
      <c r="C1" s="84"/>
    </row>
    <row r="2" spans="3:11" s="31" customFormat="1" ht="15.75" customHeight="1">
      <c r="C2" s="85" t="s">
        <v>1</v>
      </c>
      <c r="D2" s="32" t="s">
        <v>9</v>
      </c>
      <c r="K2" s="33">
        <v>1000</v>
      </c>
    </row>
    <row r="3" spans="3:27" ht="12.75">
      <c r="C3" s="84"/>
      <c r="D3" s="34" t="s">
        <v>144</v>
      </c>
      <c r="E3" s="34" t="s">
        <v>139</v>
      </c>
      <c r="F3" s="34" t="s">
        <v>140</v>
      </c>
      <c r="G3" s="34" t="s">
        <v>141</v>
      </c>
      <c r="H3" s="34" t="s">
        <v>142</v>
      </c>
      <c r="I3" s="34" t="s">
        <v>147</v>
      </c>
      <c r="J3" s="34" t="s">
        <v>153</v>
      </c>
      <c r="K3" s="34" t="s">
        <v>155</v>
      </c>
      <c r="L3" s="34" t="s">
        <v>158</v>
      </c>
      <c r="M3" s="34" t="s">
        <v>168</v>
      </c>
      <c r="N3" s="34" t="s">
        <v>170</v>
      </c>
      <c r="O3" s="34" t="s">
        <v>177</v>
      </c>
      <c r="P3" s="34" t="s">
        <v>143</v>
      </c>
      <c r="Q3" s="34" t="s">
        <v>139</v>
      </c>
      <c r="R3" s="34" t="s">
        <v>140</v>
      </c>
      <c r="S3" s="34" t="s">
        <v>141</v>
      </c>
      <c r="T3" s="34" t="s">
        <v>142</v>
      </c>
      <c r="U3" s="34" t="s">
        <v>147</v>
      </c>
      <c r="V3" s="34" t="s">
        <v>153</v>
      </c>
      <c r="W3" s="34" t="s">
        <v>155</v>
      </c>
      <c r="X3" s="34" t="s">
        <v>158</v>
      </c>
      <c r="Y3" s="34" t="s">
        <v>168</v>
      </c>
      <c r="Z3" s="34" t="s">
        <v>170</v>
      </c>
      <c r="AA3" s="34" t="s">
        <v>177</v>
      </c>
    </row>
    <row r="5" spans="2:27" ht="12.75" customHeight="1">
      <c r="B5" s="12"/>
      <c r="C5" s="86">
        <v>0</v>
      </c>
      <c r="D5" s="24">
        <v>0</v>
      </c>
      <c r="E5" s="24">
        <v>1666.4625</v>
      </c>
      <c r="F5" s="24">
        <v>0</v>
      </c>
      <c r="G5" s="24">
        <v>0</v>
      </c>
      <c r="H5" s="24">
        <v>757.3865</v>
      </c>
      <c r="I5" s="24">
        <v>23.38775</v>
      </c>
      <c r="J5" s="24">
        <v>475.06101</v>
      </c>
      <c r="K5" s="24">
        <v>34.57552</v>
      </c>
      <c r="L5" s="24">
        <v>22.44724</v>
      </c>
      <c r="M5" s="24">
        <v>3878.17577</v>
      </c>
      <c r="N5" s="24">
        <v>83.46310000000001</v>
      </c>
      <c r="O5" s="24">
        <v>86.83</v>
      </c>
      <c r="P5" s="24">
        <v>0</v>
      </c>
      <c r="Q5" s="24">
        <v>2555.636</v>
      </c>
      <c r="R5" s="24">
        <v>0</v>
      </c>
      <c r="S5" s="24">
        <v>0</v>
      </c>
      <c r="T5" s="24">
        <v>1050.1</v>
      </c>
      <c r="U5" s="24">
        <v>15.498</v>
      </c>
      <c r="V5" s="24">
        <v>618.67747</v>
      </c>
      <c r="W5" s="24">
        <v>34.492</v>
      </c>
      <c r="X5" s="24">
        <v>11.023</v>
      </c>
      <c r="Y5" s="24">
        <v>5426.4624</v>
      </c>
      <c r="Z5" s="24">
        <v>40.886660000000006</v>
      </c>
      <c r="AA5" s="24">
        <v>70.4</v>
      </c>
    </row>
    <row r="6" spans="2:27" ht="12.75" customHeight="1">
      <c r="B6" s="12"/>
      <c r="C6" s="86">
        <v>0</v>
      </c>
      <c r="D6" s="24">
        <v>662.06181</v>
      </c>
      <c r="E6" s="24">
        <v>294.96617</v>
      </c>
      <c r="F6" s="24">
        <v>377.45585</v>
      </c>
      <c r="G6" s="24">
        <v>514.94717</v>
      </c>
      <c r="H6" s="24">
        <v>347.19071</v>
      </c>
      <c r="I6" s="24">
        <v>703.47366</v>
      </c>
      <c r="J6" s="24">
        <v>956.16362</v>
      </c>
      <c r="K6" s="24">
        <v>541.27301</v>
      </c>
      <c r="L6" s="24">
        <v>690.59265</v>
      </c>
      <c r="M6" s="24">
        <v>539.86148</v>
      </c>
      <c r="N6" s="24">
        <v>639.15361</v>
      </c>
      <c r="O6" s="24">
        <v>374.36003000000005</v>
      </c>
      <c r="P6" s="24">
        <v>1864.7099699999999</v>
      </c>
      <c r="Q6" s="24">
        <v>507.37789000000004</v>
      </c>
      <c r="R6" s="24">
        <v>618.5216800000001</v>
      </c>
      <c r="S6" s="24">
        <v>1196.34838</v>
      </c>
      <c r="T6" s="24">
        <v>471.49456</v>
      </c>
      <c r="U6" s="24">
        <v>1492.43854</v>
      </c>
      <c r="V6" s="24">
        <v>2561.78456</v>
      </c>
      <c r="W6" s="24">
        <v>831.2243199999999</v>
      </c>
      <c r="X6" s="24">
        <v>1105.69825</v>
      </c>
      <c r="Y6" s="24">
        <v>633.81107</v>
      </c>
      <c r="Z6" s="24">
        <v>1266.31275</v>
      </c>
      <c r="AA6" s="24">
        <v>589.81988</v>
      </c>
    </row>
    <row r="7" spans="2:27" ht="12.75" customHeight="1">
      <c r="B7" s="12"/>
      <c r="C7" s="87">
        <v>0</v>
      </c>
      <c r="D7" s="24">
        <v>788.98227</v>
      </c>
      <c r="E7" s="24">
        <v>261.93953</v>
      </c>
      <c r="F7" s="24">
        <v>111.55486</v>
      </c>
      <c r="G7" s="24">
        <v>716.39383</v>
      </c>
      <c r="H7" s="24">
        <v>387.59503</v>
      </c>
      <c r="I7" s="24">
        <v>940.85884</v>
      </c>
      <c r="J7" s="24">
        <v>1484.13183</v>
      </c>
      <c r="K7" s="24">
        <v>858.1868900000001</v>
      </c>
      <c r="L7" s="24">
        <v>1034.87492</v>
      </c>
      <c r="M7" s="24">
        <v>516.08165</v>
      </c>
      <c r="N7" s="24">
        <v>1373.8303899999999</v>
      </c>
      <c r="O7" s="24">
        <v>1267.42642</v>
      </c>
      <c r="P7" s="24">
        <v>838.86732</v>
      </c>
      <c r="Q7" s="24">
        <v>269.50002</v>
      </c>
      <c r="R7" s="24">
        <v>120.1323</v>
      </c>
      <c r="S7" s="24">
        <v>385.65659999999997</v>
      </c>
      <c r="T7" s="24">
        <v>139.49654999999998</v>
      </c>
      <c r="U7" s="24">
        <v>687.32997</v>
      </c>
      <c r="V7" s="24">
        <v>867.4941</v>
      </c>
      <c r="W7" s="24">
        <v>728.17913</v>
      </c>
      <c r="X7" s="24">
        <v>1232.97322</v>
      </c>
      <c r="Y7" s="24">
        <v>531.5855300000001</v>
      </c>
      <c r="Z7" s="24">
        <v>1378.89095</v>
      </c>
      <c r="AA7" s="24">
        <v>1364.1741399999999</v>
      </c>
    </row>
    <row r="8" spans="2:27" ht="12.75" customHeight="1">
      <c r="B8" s="12"/>
      <c r="C8" s="86" t="s">
        <v>119</v>
      </c>
      <c r="D8" s="24">
        <v>1067.01902</v>
      </c>
      <c r="E8" s="24">
        <v>995.79339</v>
      </c>
      <c r="F8" s="24">
        <v>1067.80798</v>
      </c>
      <c r="G8" s="24">
        <v>1145.1173999999999</v>
      </c>
      <c r="H8" s="24">
        <v>1085.72226</v>
      </c>
      <c r="I8" s="24">
        <v>1224.41423</v>
      </c>
      <c r="J8" s="24">
        <v>1331.00641</v>
      </c>
      <c r="K8" s="24">
        <v>1406.7346200000002</v>
      </c>
      <c r="L8" s="24">
        <v>1392.33451</v>
      </c>
      <c r="M8" s="24">
        <v>1486.62879</v>
      </c>
      <c r="N8" s="24">
        <v>1330.86608</v>
      </c>
      <c r="O8" s="24">
        <v>1352.77971</v>
      </c>
      <c r="P8" s="24">
        <v>290.60442</v>
      </c>
      <c r="Q8" s="24">
        <v>275.08238</v>
      </c>
      <c r="R8" s="24">
        <v>287.51268</v>
      </c>
      <c r="S8" s="24">
        <v>309.06546000000003</v>
      </c>
      <c r="T8" s="24">
        <v>286.05136</v>
      </c>
      <c r="U8" s="24">
        <v>286.94962</v>
      </c>
      <c r="V8" s="24">
        <v>316.07408000000004</v>
      </c>
      <c r="W8" s="24">
        <v>321.91728</v>
      </c>
      <c r="X8" s="24">
        <v>324.37338</v>
      </c>
      <c r="Y8" s="24">
        <v>361.6895</v>
      </c>
      <c r="Z8" s="24">
        <v>333.20241999999996</v>
      </c>
      <c r="AA8" s="24">
        <v>343.28633</v>
      </c>
    </row>
    <row r="9" ht="12.75" customHeight="1">
      <c r="B9" s="12"/>
    </row>
    <row r="10" ht="12.75" customHeight="1">
      <c r="B10" s="12"/>
    </row>
    <row r="11" ht="12.75" customHeight="1">
      <c r="B11" s="12"/>
    </row>
    <row r="12" ht="12.75" customHeight="1">
      <c r="B12" s="12"/>
    </row>
    <row r="13" spans="1:27" ht="12.75" customHeight="1">
      <c r="A13" s="30" t="str">
        <f>+IF(B13=C13,"ok","ver")</f>
        <v>ok</v>
      </c>
      <c r="B13" s="12" t="s">
        <v>94</v>
      </c>
      <c r="C13" s="12" t="s">
        <v>94</v>
      </c>
      <c r="D13" s="24">
        <v>795.96437</v>
      </c>
      <c r="E13" s="24">
        <v>2714.02657</v>
      </c>
      <c r="F13" s="24">
        <v>1832.34732</v>
      </c>
      <c r="G13" s="24">
        <v>1847.1626</v>
      </c>
      <c r="H13" s="24">
        <v>7918.04511</v>
      </c>
      <c r="I13" s="24">
        <v>2658.7150699999997</v>
      </c>
      <c r="J13" s="24">
        <v>3409.84705</v>
      </c>
      <c r="K13" s="24">
        <v>1037.84997</v>
      </c>
      <c r="L13" s="24">
        <v>1898.8844</v>
      </c>
      <c r="M13" s="24">
        <v>2722.7752</v>
      </c>
      <c r="N13" s="24">
        <v>1450.15876</v>
      </c>
      <c r="O13" s="24">
        <v>887.39655</v>
      </c>
      <c r="P13" s="24">
        <v>964.77134</v>
      </c>
      <c r="Q13" s="24">
        <v>4664.39404</v>
      </c>
      <c r="R13" s="24">
        <v>3192.59818</v>
      </c>
      <c r="S13" s="24">
        <v>3355.60874</v>
      </c>
      <c r="T13" s="24">
        <v>12753.3363</v>
      </c>
      <c r="U13" s="24">
        <v>3936.00879</v>
      </c>
      <c r="V13" s="24">
        <v>4079.91993</v>
      </c>
      <c r="W13" s="24">
        <v>999.12474</v>
      </c>
      <c r="X13" s="24">
        <v>2475.1263900000004</v>
      </c>
      <c r="Y13" s="24">
        <v>3785.79799</v>
      </c>
      <c r="Z13" s="24">
        <v>1923.56321</v>
      </c>
      <c r="AA13" s="24">
        <v>1283.13523</v>
      </c>
    </row>
    <row r="14" spans="1:27" ht="12.75" customHeight="1">
      <c r="A14" s="30" t="str">
        <f aca="true" t="shared" si="0" ref="A14:A20">+IF(B14=C14,"ok","ver")</f>
        <v>ok</v>
      </c>
      <c r="B14" s="12" t="s">
        <v>58</v>
      </c>
      <c r="C14" s="86" t="s">
        <v>58</v>
      </c>
      <c r="D14" s="24">
        <v>1384.28</v>
      </c>
      <c r="E14" s="24">
        <v>52.11565</v>
      </c>
      <c r="F14" s="24">
        <v>2808.4559</v>
      </c>
      <c r="G14" s="24">
        <v>6833.62348</v>
      </c>
      <c r="H14" s="24">
        <v>13346.6744</v>
      </c>
      <c r="I14" s="24">
        <v>3597.3502000000003</v>
      </c>
      <c r="J14" s="24">
        <v>5920.41317</v>
      </c>
      <c r="K14" s="24">
        <v>397.32592999999997</v>
      </c>
      <c r="L14" s="24">
        <v>7597.7986</v>
      </c>
      <c r="M14" s="24">
        <v>7628.88927</v>
      </c>
      <c r="N14" s="24">
        <v>132.22085</v>
      </c>
      <c r="O14" s="24">
        <v>2516.57129</v>
      </c>
      <c r="P14" s="24">
        <v>6002.292</v>
      </c>
      <c r="Q14" s="24">
        <v>7.347</v>
      </c>
      <c r="R14" s="24">
        <v>6537.53918</v>
      </c>
      <c r="S14" s="24">
        <v>16167.756800000001</v>
      </c>
      <c r="T14" s="24">
        <v>35657.013</v>
      </c>
      <c r="U14" s="24">
        <v>8667.312199999998</v>
      </c>
      <c r="V14" s="24">
        <v>10453.131300000001</v>
      </c>
      <c r="W14" s="24">
        <v>323.1011</v>
      </c>
      <c r="X14" s="24">
        <v>19478.108</v>
      </c>
      <c r="Y14" s="24">
        <v>15422.435599999999</v>
      </c>
      <c r="Z14" s="24">
        <v>171.80667000000003</v>
      </c>
      <c r="AA14" s="24">
        <v>5052.2</v>
      </c>
    </row>
    <row r="15" spans="1:27" ht="12.75" customHeight="1">
      <c r="A15" s="30" t="str">
        <f t="shared" si="0"/>
        <v>ok</v>
      </c>
      <c r="B15" s="12" t="s">
        <v>11</v>
      </c>
      <c r="C15" s="12" t="s">
        <v>11</v>
      </c>
      <c r="D15" s="24">
        <v>3244.2456899999997</v>
      </c>
      <c r="E15" s="24">
        <v>3631.76577</v>
      </c>
      <c r="F15" s="24">
        <v>4528.54724</v>
      </c>
      <c r="G15" s="24">
        <v>4210.19518</v>
      </c>
      <c r="H15" s="24">
        <v>7550.630190000001</v>
      </c>
      <c r="I15" s="24">
        <v>8704.73365</v>
      </c>
      <c r="J15" s="24">
        <v>9826.12499</v>
      </c>
      <c r="K15" s="24">
        <v>9319.84491</v>
      </c>
      <c r="L15" s="24">
        <v>5243.58534</v>
      </c>
      <c r="M15" s="24">
        <v>5217.09462</v>
      </c>
      <c r="N15" s="24">
        <v>4753.026690000001</v>
      </c>
      <c r="O15" s="24">
        <v>3272.56711</v>
      </c>
      <c r="P15" s="24">
        <v>914.6256099999999</v>
      </c>
      <c r="Q15" s="24">
        <v>1018.11829</v>
      </c>
      <c r="R15" s="24">
        <v>1290.97187</v>
      </c>
      <c r="S15" s="24">
        <v>1304.34085</v>
      </c>
      <c r="T15" s="24">
        <v>1787.19254</v>
      </c>
      <c r="U15" s="24">
        <v>2032.46183</v>
      </c>
      <c r="V15" s="24">
        <v>2052.29578</v>
      </c>
      <c r="W15" s="24">
        <v>1814.41145</v>
      </c>
      <c r="X15" s="24">
        <v>1184.5419299999999</v>
      </c>
      <c r="Y15" s="24">
        <v>943.7319</v>
      </c>
      <c r="Z15" s="24">
        <v>1167.11079</v>
      </c>
      <c r="AA15" s="24">
        <v>535.27903</v>
      </c>
    </row>
    <row r="16" spans="1:27" ht="12.75" customHeight="1">
      <c r="A16" s="30" t="str">
        <f t="shared" si="0"/>
        <v>ok</v>
      </c>
      <c r="B16" s="12" t="s">
        <v>96</v>
      </c>
      <c r="C16" s="86" t="s">
        <v>96</v>
      </c>
      <c r="D16" s="24">
        <v>1266.90302</v>
      </c>
      <c r="E16" s="24">
        <v>1223.2269100000003</v>
      </c>
      <c r="F16" s="24">
        <v>1335.09736</v>
      </c>
      <c r="G16" s="24">
        <v>1017.7456800000001</v>
      </c>
      <c r="H16" s="24">
        <v>1588.37862</v>
      </c>
      <c r="I16" s="24">
        <v>1302.0646</v>
      </c>
      <c r="J16" s="24">
        <v>1169.12155</v>
      </c>
      <c r="K16" s="24">
        <v>1544.07254</v>
      </c>
      <c r="L16" s="24">
        <v>1386.92996</v>
      </c>
      <c r="M16" s="24">
        <v>1665.99347</v>
      </c>
      <c r="N16" s="24">
        <v>1346.3141400000002</v>
      </c>
      <c r="O16" s="24">
        <v>1360.4649399999998</v>
      </c>
      <c r="P16" s="24">
        <v>78.41515000000001</v>
      </c>
      <c r="Q16" s="24">
        <v>105.13785000000001</v>
      </c>
      <c r="R16" s="24">
        <v>108.63906</v>
      </c>
      <c r="S16" s="24">
        <v>83.83143</v>
      </c>
      <c r="T16" s="24">
        <v>134.69858</v>
      </c>
      <c r="U16" s="24">
        <v>104.31159</v>
      </c>
      <c r="V16" s="24">
        <v>83.27821000000002</v>
      </c>
      <c r="W16" s="24">
        <v>100.26584999999999</v>
      </c>
      <c r="X16" s="24">
        <v>78.29217</v>
      </c>
      <c r="Y16" s="24">
        <v>138.92066999999997</v>
      </c>
      <c r="Z16" s="24">
        <v>71.45373000000001</v>
      </c>
      <c r="AA16" s="24">
        <v>127.07437</v>
      </c>
    </row>
    <row r="17" spans="1:27" ht="12.75" customHeight="1">
      <c r="A17" s="30" t="str">
        <f t="shared" si="0"/>
        <v>ok</v>
      </c>
      <c r="B17" s="12" t="s">
        <v>59</v>
      </c>
      <c r="C17" s="12" t="s">
        <v>59</v>
      </c>
      <c r="D17" s="24">
        <v>234.16688</v>
      </c>
      <c r="E17" s="24">
        <v>359.94939</v>
      </c>
      <c r="F17" s="24">
        <v>509.18617</v>
      </c>
      <c r="G17" s="24">
        <v>424.98341999999997</v>
      </c>
      <c r="H17" s="24">
        <v>452.01403000000005</v>
      </c>
      <c r="I17" s="24">
        <v>324.09756</v>
      </c>
      <c r="J17" s="24">
        <v>352.53114</v>
      </c>
      <c r="K17" s="24">
        <v>278.87806</v>
      </c>
      <c r="L17" s="24">
        <v>196.84071</v>
      </c>
      <c r="M17" s="24">
        <v>315.22368</v>
      </c>
      <c r="N17" s="24">
        <v>215.78208999999998</v>
      </c>
      <c r="O17" s="24">
        <v>294.49566999999996</v>
      </c>
      <c r="P17" s="24">
        <v>22.3935</v>
      </c>
      <c r="Q17" s="24">
        <v>40.33905</v>
      </c>
      <c r="R17" s="24">
        <v>47.046800000000005</v>
      </c>
      <c r="S17" s="24">
        <v>36.6604</v>
      </c>
      <c r="T17" s="24">
        <v>34.0077</v>
      </c>
      <c r="U17" s="24">
        <v>30.6691</v>
      </c>
      <c r="V17" s="24">
        <v>28.939</v>
      </c>
      <c r="W17" s="24">
        <v>23.8706</v>
      </c>
      <c r="X17" s="24">
        <v>14.3348</v>
      </c>
      <c r="Y17" s="24">
        <v>22.9814</v>
      </c>
      <c r="Z17" s="24">
        <v>11.678</v>
      </c>
      <c r="AA17" s="24">
        <v>16.9588</v>
      </c>
    </row>
    <row r="18" spans="1:27" ht="12.75" customHeight="1">
      <c r="A18" s="30" t="str">
        <f t="shared" si="0"/>
        <v>ok</v>
      </c>
      <c r="B18" s="12" t="s">
        <v>100</v>
      </c>
      <c r="C18" s="12" t="s">
        <v>100</v>
      </c>
      <c r="D18" s="24">
        <v>2507.82712</v>
      </c>
      <c r="E18" s="24">
        <v>5506.69884</v>
      </c>
      <c r="F18" s="24">
        <v>1583.5408100000002</v>
      </c>
      <c r="G18" s="24">
        <v>4896.81973</v>
      </c>
      <c r="H18" s="24">
        <v>1984.08176</v>
      </c>
      <c r="I18" s="24">
        <v>4968.92506</v>
      </c>
      <c r="J18" s="24">
        <v>3617.6993199999997</v>
      </c>
      <c r="K18" s="24">
        <v>4933.71761</v>
      </c>
      <c r="L18" s="24">
        <v>3815.23889</v>
      </c>
      <c r="M18" s="24">
        <v>5309.68131</v>
      </c>
      <c r="N18" s="24">
        <v>3856.11672</v>
      </c>
      <c r="O18" s="24">
        <v>5271.91914</v>
      </c>
      <c r="P18" s="24">
        <v>4139.44119</v>
      </c>
      <c r="Q18" s="24">
        <v>9531.4066</v>
      </c>
      <c r="R18" s="24">
        <v>1833.69828</v>
      </c>
      <c r="S18" s="24">
        <v>8904.09089</v>
      </c>
      <c r="T18" s="24">
        <v>2342.9140899999998</v>
      </c>
      <c r="U18" s="24">
        <v>8426.024440000001</v>
      </c>
      <c r="V18" s="24">
        <v>6224.03779</v>
      </c>
      <c r="W18" s="24">
        <v>8365.00562</v>
      </c>
      <c r="X18" s="24">
        <v>6426.69636</v>
      </c>
      <c r="Y18" s="24">
        <v>10050.71724</v>
      </c>
      <c r="Z18" s="24">
        <v>6792.8652999999995</v>
      </c>
      <c r="AA18" s="24">
        <v>9960.105230000001</v>
      </c>
    </row>
    <row r="19" spans="1:27" ht="12.75" customHeight="1">
      <c r="A19" s="30" t="str">
        <f t="shared" si="0"/>
        <v>ok</v>
      </c>
      <c r="B19" s="12" t="s">
        <v>13</v>
      </c>
      <c r="C19" s="86" t="s">
        <v>13</v>
      </c>
      <c r="D19" s="24">
        <v>108.99269</v>
      </c>
      <c r="E19" s="24">
        <v>102.82294</v>
      </c>
      <c r="F19" s="24">
        <v>464.36893</v>
      </c>
      <c r="G19" s="24">
        <v>733.59676</v>
      </c>
      <c r="H19" s="24">
        <v>776.97214</v>
      </c>
      <c r="I19" s="24">
        <v>310.26808</v>
      </c>
      <c r="J19" s="24">
        <v>504.55028999999996</v>
      </c>
      <c r="K19" s="24">
        <v>485.58122</v>
      </c>
      <c r="L19" s="24">
        <v>361.48582</v>
      </c>
      <c r="M19" s="24">
        <v>764.4234399999999</v>
      </c>
      <c r="N19" s="24">
        <v>123.09772</v>
      </c>
      <c r="O19" s="24">
        <v>103.00227000000001</v>
      </c>
      <c r="P19" s="24">
        <v>2.17786</v>
      </c>
      <c r="Q19" s="24">
        <v>1.45762</v>
      </c>
      <c r="R19" s="24">
        <v>22.75498</v>
      </c>
      <c r="S19" s="24">
        <v>62.79912</v>
      </c>
      <c r="T19" s="24">
        <v>76.0103</v>
      </c>
      <c r="U19" s="24">
        <v>42.20716</v>
      </c>
      <c r="V19" s="24">
        <v>48.688</v>
      </c>
      <c r="W19" s="24">
        <v>23.28733</v>
      </c>
      <c r="X19" s="24">
        <v>19.7815</v>
      </c>
      <c r="Y19" s="24">
        <v>24.23504</v>
      </c>
      <c r="Z19" s="24">
        <v>7.87439</v>
      </c>
      <c r="AA19" s="24">
        <v>6.6278999999999995</v>
      </c>
    </row>
    <row r="20" spans="1:27" ht="12.75">
      <c r="A20" s="30" t="str">
        <f t="shared" si="0"/>
        <v>ok</v>
      </c>
      <c r="B20" s="12" t="s">
        <v>12</v>
      </c>
      <c r="C20" s="86" t="s">
        <v>12</v>
      </c>
      <c r="D20" s="24">
        <v>1961.62825</v>
      </c>
      <c r="E20" s="24">
        <v>92.50415</v>
      </c>
      <c r="F20" s="24">
        <v>2596.7206800000004</v>
      </c>
      <c r="G20" s="24">
        <v>65.76711999999999</v>
      </c>
      <c r="H20" s="24">
        <v>162.77342000000002</v>
      </c>
      <c r="I20" s="24">
        <v>1066.70769</v>
      </c>
      <c r="J20" s="24">
        <v>145.61923000000002</v>
      </c>
      <c r="K20" s="24">
        <v>2807.47138</v>
      </c>
      <c r="L20" s="24">
        <v>299.47263</v>
      </c>
      <c r="M20" s="24">
        <v>94.474</v>
      </c>
      <c r="N20" s="24">
        <v>23.95273</v>
      </c>
      <c r="O20" s="24">
        <v>153.8738</v>
      </c>
      <c r="P20" s="24">
        <v>4725.1</v>
      </c>
      <c r="Q20" s="24">
        <v>123.248</v>
      </c>
      <c r="R20" s="24">
        <v>5644.635</v>
      </c>
      <c r="S20" s="24">
        <v>125.82</v>
      </c>
      <c r="T20" s="24">
        <v>168.27007999999998</v>
      </c>
      <c r="U20" s="24">
        <v>2705.318</v>
      </c>
      <c r="V20" s="24">
        <v>260.5773</v>
      </c>
      <c r="W20" s="24">
        <v>4908.36</v>
      </c>
      <c r="X20" s="24">
        <v>327.72393</v>
      </c>
      <c r="Y20" s="24">
        <v>133.984</v>
      </c>
      <c r="Z20" s="24">
        <v>40.918</v>
      </c>
      <c r="AA20" s="24">
        <v>216.90424</v>
      </c>
    </row>
    <row r="21" spans="4:27" ht="12.75">
      <c r="D21" s="47">
        <f>SUM(D5:D8)</f>
        <v>2518.0631000000003</v>
      </c>
      <c r="E21" s="47">
        <f aca="true" t="shared" si="1" ref="E21:AA21">SUM(E5:E8)</f>
        <v>3219.1615899999997</v>
      </c>
      <c r="F21" s="47">
        <f t="shared" si="1"/>
        <v>1556.81869</v>
      </c>
      <c r="G21" s="47">
        <f t="shared" si="1"/>
        <v>2376.4583999999995</v>
      </c>
      <c r="H21" s="47">
        <f t="shared" si="1"/>
        <v>2577.8945</v>
      </c>
      <c r="I21" s="47">
        <f t="shared" si="1"/>
        <v>2892.1344799999997</v>
      </c>
      <c r="J21" s="47">
        <f t="shared" si="1"/>
        <v>4246.36287</v>
      </c>
      <c r="K21" s="47">
        <f t="shared" si="1"/>
        <v>2840.7700400000003</v>
      </c>
      <c r="L21" s="47">
        <f t="shared" si="1"/>
        <v>3140.24932</v>
      </c>
      <c r="M21" s="47">
        <f t="shared" si="1"/>
        <v>6420.747689999999</v>
      </c>
      <c r="N21" s="47">
        <f t="shared" si="1"/>
        <v>3427.31318</v>
      </c>
      <c r="O21" s="47">
        <f t="shared" si="1"/>
        <v>3081.3961600000002</v>
      </c>
      <c r="P21" s="47">
        <f t="shared" si="1"/>
        <v>2994.18171</v>
      </c>
      <c r="Q21" s="47">
        <f t="shared" si="1"/>
        <v>3607.59629</v>
      </c>
      <c r="R21" s="47">
        <f t="shared" si="1"/>
        <v>1026.16666</v>
      </c>
      <c r="S21" s="47">
        <f t="shared" si="1"/>
        <v>1891.07044</v>
      </c>
      <c r="T21" s="47">
        <f t="shared" si="1"/>
        <v>1947.14247</v>
      </c>
      <c r="U21" s="47">
        <f t="shared" si="1"/>
        <v>2482.2161300000002</v>
      </c>
      <c r="V21" s="47">
        <f t="shared" si="1"/>
        <v>4364.03021</v>
      </c>
      <c r="W21" s="47">
        <f t="shared" si="1"/>
        <v>1915.81273</v>
      </c>
      <c r="X21" s="47">
        <f t="shared" si="1"/>
        <v>2674.06785</v>
      </c>
      <c r="Y21" s="47">
        <f t="shared" si="1"/>
        <v>6953.548500000001</v>
      </c>
      <c r="Z21" s="47">
        <f t="shared" si="1"/>
        <v>3019.29278</v>
      </c>
      <c r="AA21" s="47">
        <f t="shared" si="1"/>
        <v>2367.6803499999996</v>
      </c>
    </row>
    <row r="30" spans="2:5" ht="12.75">
      <c r="B30" s="35"/>
      <c r="C30" s="12"/>
      <c r="D30" s="12"/>
      <c r="E30" s="12"/>
    </row>
    <row r="31" spans="1:27" ht="12.75">
      <c r="A31" s="79"/>
      <c r="B31" s="79" t="s">
        <v>135</v>
      </c>
      <c r="C31" s="88"/>
      <c r="D31" s="79"/>
      <c r="E31" s="79"/>
      <c r="F31" s="79"/>
      <c r="G31" s="79"/>
      <c r="H31" s="79"/>
      <c r="I31" s="80"/>
      <c r="J31" s="81"/>
      <c r="K31" s="81"/>
      <c r="L31" s="81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s="79" customFormat="1" ht="38.25">
      <c r="A32" s="30"/>
      <c r="B32" s="30">
        <v>3004</v>
      </c>
      <c r="C32" s="89" t="s">
        <v>136</v>
      </c>
      <c r="D32" s="61"/>
      <c r="E32" s="61"/>
      <c r="F32" s="30"/>
      <c r="G32" s="30"/>
      <c r="H32" s="30"/>
      <c r="I32" s="37"/>
      <c r="J32" s="35"/>
      <c r="K32" s="35"/>
      <c r="L32" s="35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2:12" ht="12.75">
      <c r="B33" s="30">
        <v>3003</v>
      </c>
      <c r="C33" s="89"/>
      <c r="D33" s="61"/>
      <c r="E33" s="61"/>
      <c r="F33" s="39"/>
      <c r="I33" s="37"/>
      <c r="J33" s="35"/>
      <c r="K33" s="35"/>
      <c r="L33" s="35"/>
    </row>
    <row r="34" spans="2:12" ht="12.75">
      <c r="B34" s="30">
        <v>3006</v>
      </c>
      <c r="C34" s="89"/>
      <c r="D34" s="61"/>
      <c r="E34" s="61"/>
      <c r="G34" s="35"/>
      <c r="H34" s="35"/>
      <c r="I34" s="36"/>
      <c r="J34" s="35"/>
      <c r="K34" s="35"/>
      <c r="L34" s="35"/>
    </row>
    <row r="35" spans="3:12" ht="12.75" customHeight="1">
      <c r="C35" s="89"/>
      <c r="D35" s="61"/>
      <c r="E35" s="61"/>
      <c r="G35" s="35"/>
      <c r="H35" s="35"/>
      <c r="J35" s="35"/>
      <c r="K35" s="35"/>
      <c r="L35" s="35"/>
    </row>
    <row r="36" spans="7:12" ht="12.75">
      <c r="G36" s="35"/>
      <c r="H36" s="35"/>
      <c r="J36" s="35"/>
      <c r="K36" s="35"/>
      <c r="L36" s="35"/>
    </row>
    <row r="37" spans="2:12" ht="12.75">
      <c r="B37" s="38" t="s">
        <v>137</v>
      </c>
      <c r="C37" s="90"/>
      <c r="D37" s="38"/>
      <c r="E37" s="38"/>
      <c r="F37" s="38"/>
      <c r="G37" s="35"/>
      <c r="H37" s="35"/>
      <c r="J37" s="40"/>
      <c r="K37" s="40"/>
      <c r="L37" s="40"/>
    </row>
    <row r="38" spans="2:12" ht="12.75">
      <c r="B38" s="30">
        <v>3002</v>
      </c>
      <c r="G38" s="35"/>
      <c r="H38" s="35"/>
      <c r="J38" s="40"/>
      <c r="K38" s="40"/>
      <c r="L38" s="40"/>
    </row>
    <row r="39" spans="2:3" ht="12.75">
      <c r="B39" s="57" t="s">
        <v>145</v>
      </c>
      <c r="C39" s="91"/>
    </row>
    <row r="40" spans="3:18" ht="12.75">
      <c r="C40" s="92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3:18" ht="12.75">
      <c r="C41" s="92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3:18" ht="12.75">
      <c r="C42" s="92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9:20" ht="12.75">
      <c r="S43" s="41"/>
      <c r="T43" s="41"/>
    </row>
    <row r="44" spans="1:27" ht="12.75">
      <c r="A44" s="42"/>
      <c r="B44" s="42"/>
      <c r="C44" s="93" t="s">
        <v>2</v>
      </c>
      <c r="D44" s="43" t="s">
        <v>83</v>
      </c>
      <c r="E44" s="42"/>
      <c r="F44" s="42"/>
      <c r="G44" s="42"/>
      <c r="H44" s="42"/>
      <c r="I44" s="99" t="s">
        <v>138</v>
      </c>
      <c r="J44" s="99"/>
      <c r="K44" s="99"/>
      <c r="L44" s="99"/>
      <c r="M44" s="99"/>
      <c r="N44" s="65"/>
      <c r="O44" s="82"/>
      <c r="P44" s="42"/>
      <c r="Q44" s="42"/>
      <c r="R44" s="42"/>
      <c r="S44" s="41"/>
      <c r="T44" s="41"/>
      <c r="U44" s="41"/>
      <c r="V44" s="41"/>
      <c r="W44" s="41"/>
      <c r="X44" s="41"/>
      <c r="Y44" s="41"/>
      <c r="Z44" s="41"/>
      <c r="AA44" s="41"/>
    </row>
    <row r="45" spans="3:18" s="41" customFormat="1" ht="12.75">
      <c r="C45" s="86"/>
      <c r="D45" s="30"/>
      <c r="E45" s="30"/>
      <c r="F45" s="30"/>
      <c r="G45" s="30"/>
      <c r="H45" s="30"/>
      <c r="I45" s="99"/>
      <c r="J45" s="99"/>
      <c r="K45" s="99"/>
      <c r="L45" s="99"/>
      <c r="M45" s="99"/>
      <c r="N45" s="65"/>
      <c r="O45" s="82"/>
      <c r="P45" s="30"/>
      <c r="Q45" s="30"/>
      <c r="R45" s="30"/>
    </row>
    <row r="46" spans="3:27" s="41" customFormat="1" ht="12.75">
      <c r="C46" s="84"/>
      <c r="D46" s="34" t="s">
        <v>144</v>
      </c>
      <c r="E46" s="34" t="s">
        <v>139</v>
      </c>
      <c r="F46" s="34" t="s">
        <v>140</v>
      </c>
      <c r="G46" s="34" t="s">
        <v>141</v>
      </c>
      <c r="H46" s="34" t="s">
        <v>142</v>
      </c>
      <c r="I46" s="34" t="s">
        <v>147</v>
      </c>
      <c r="J46" s="34" t="s">
        <v>153</v>
      </c>
      <c r="K46" s="34" t="s">
        <v>155</v>
      </c>
      <c r="L46" s="34" t="s">
        <v>158</v>
      </c>
      <c r="M46" s="34" t="s">
        <v>168</v>
      </c>
      <c r="N46" s="34" t="s">
        <v>170</v>
      </c>
      <c r="O46" s="34" t="s">
        <v>177</v>
      </c>
      <c r="P46" s="34" t="s">
        <v>143</v>
      </c>
      <c r="Q46" s="34" t="s">
        <v>139</v>
      </c>
      <c r="R46" s="34" t="s">
        <v>140</v>
      </c>
      <c r="S46" s="34" t="s">
        <v>141</v>
      </c>
      <c r="T46" s="34" t="s">
        <v>142</v>
      </c>
      <c r="U46" s="34" t="s">
        <v>147</v>
      </c>
      <c r="V46" s="34" t="s">
        <v>153</v>
      </c>
      <c r="W46" s="34" t="s">
        <v>155</v>
      </c>
      <c r="X46" s="34" t="s">
        <v>158</v>
      </c>
      <c r="Y46" s="34" t="s">
        <v>168</v>
      </c>
      <c r="Z46" s="34" t="s">
        <v>170</v>
      </c>
      <c r="AA46" s="34" t="s">
        <v>177</v>
      </c>
    </row>
    <row r="47" spans="3:20" ht="12.75">
      <c r="C47" s="92"/>
      <c r="D47" s="34"/>
      <c r="E47" s="34"/>
      <c r="F47" s="34"/>
      <c r="G47" s="34"/>
      <c r="H47" s="34"/>
      <c r="I47" s="41"/>
      <c r="J47" s="34"/>
      <c r="K47" s="42"/>
      <c r="L47" s="34"/>
      <c r="M47" s="34"/>
      <c r="N47" s="34"/>
      <c r="O47" s="34"/>
      <c r="P47" s="44"/>
      <c r="Q47" s="41"/>
      <c r="R47" s="41"/>
      <c r="S47" s="41"/>
      <c r="T47" s="42"/>
    </row>
    <row r="48" spans="3:27" ht="12.75">
      <c r="C48" s="92">
        <v>0</v>
      </c>
      <c r="D48" s="48">
        <v>930.30003</v>
      </c>
      <c r="E48" s="48">
        <v>1668.9457</v>
      </c>
      <c r="F48" s="48">
        <v>969.83813</v>
      </c>
      <c r="G48" s="48">
        <v>1079.4871</v>
      </c>
      <c r="H48" s="48">
        <v>858.3568399999999</v>
      </c>
      <c r="I48" s="48">
        <v>574.46866</v>
      </c>
      <c r="J48" s="48">
        <v>1399.82823</v>
      </c>
      <c r="K48" s="48">
        <v>743.79268</v>
      </c>
      <c r="L48" s="48">
        <v>983.86449</v>
      </c>
      <c r="M48" s="48">
        <v>1441.8256399999998</v>
      </c>
      <c r="N48" s="48">
        <v>1329.61712</v>
      </c>
      <c r="O48" s="48">
        <v>1211.9551299999998</v>
      </c>
      <c r="P48" s="41">
        <v>573.8223399999999</v>
      </c>
      <c r="Q48" s="41">
        <v>941.4710799999999</v>
      </c>
      <c r="R48" s="41">
        <v>632.04381</v>
      </c>
      <c r="S48" s="41">
        <v>530.67537</v>
      </c>
      <c r="T48" s="41">
        <v>547.9798900000001</v>
      </c>
      <c r="U48" s="41">
        <v>339.30945</v>
      </c>
      <c r="V48" s="41">
        <v>717.30367</v>
      </c>
      <c r="W48" s="41">
        <v>430.00361</v>
      </c>
      <c r="X48" s="41">
        <v>704.05105</v>
      </c>
      <c r="Y48" s="41">
        <v>780.7739399999999</v>
      </c>
      <c r="Z48" s="42">
        <v>857.59286</v>
      </c>
      <c r="AA48" s="42">
        <v>736.27206</v>
      </c>
    </row>
    <row r="49" spans="1:27" s="42" customFormat="1" ht="19.5" customHeight="1">
      <c r="A49" s="41"/>
      <c r="B49" s="41"/>
      <c r="C49" s="86">
        <v>0</v>
      </c>
      <c r="D49" s="30">
        <v>1203.67794</v>
      </c>
      <c r="E49" s="30">
        <v>1247.54631</v>
      </c>
      <c r="F49" s="30">
        <v>1637.97501</v>
      </c>
      <c r="G49" s="30">
        <v>1095.04399</v>
      </c>
      <c r="H49" s="30">
        <v>1762.82163</v>
      </c>
      <c r="I49" s="30">
        <v>1504.60084</v>
      </c>
      <c r="J49" s="30">
        <v>1269.06481</v>
      </c>
      <c r="K49" s="30">
        <v>2091.67097</v>
      </c>
      <c r="L49" s="30">
        <v>1499.5684899999999</v>
      </c>
      <c r="M49" s="30">
        <v>1599.72444</v>
      </c>
      <c r="N49" s="30">
        <v>1381.11209</v>
      </c>
      <c r="O49" s="30">
        <v>1794.0212099999999</v>
      </c>
      <c r="P49" s="30">
        <v>596.8375699999999</v>
      </c>
      <c r="Q49" s="30">
        <v>725.3143699999999</v>
      </c>
      <c r="R49" s="30">
        <v>545.14954</v>
      </c>
      <c r="S49" s="30">
        <v>402.66855</v>
      </c>
      <c r="T49" s="30">
        <v>649.48246</v>
      </c>
      <c r="U49" s="45">
        <v>645.6159</v>
      </c>
      <c r="V49" s="45">
        <v>564.05389</v>
      </c>
      <c r="W49" s="45">
        <v>584.55816</v>
      </c>
      <c r="X49" s="41">
        <v>499.02034000000003</v>
      </c>
      <c r="Y49" s="41">
        <v>700.94128</v>
      </c>
      <c r="Z49" s="41">
        <v>596.4243100000001</v>
      </c>
      <c r="AA49" s="41">
        <v>777.5021700000001</v>
      </c>
    </row>
    <row r="50" spans="3:27" ht="12.75">
      <c r="C50" s="56">
        <v>0</v>
      </c>
      <c r="D50" s="48">
        <v>1105.45948</v>
      </c>
      <c r="E50" s="48">
        <v>1046.8608000000002</v>
      </c>
      <c r="F50" s="48">
        <v>1622.30921</v>
      </c>
      <c r="G50" s="48">
        <v>1214.69381</v>
      </c>
      <c r="H50" s="48">
        <v>1415.7477099999999</v>
      </c>
      <c r="I50" s="46">
        <v>1323.3272299999999</v>
      </c>
      <c r="J50" s="48">
        <v>1949.64142</v>
      </c>
      <c r="K50" s="48">
        <v>1990.6378300000001</v>
      </c>
      <c r="L50" s="48">
        <v>1594.5993799999999</v>
      </c>
      <c r="M50" s="48">
        <v>1773.02307</v>
      </c>
      <c r="N50" s="48">
        <v>1448.0656000000001</v>
      </c>
      <c r="O50" s="48">
        <v>1326.26082</v>
      </c>
      <c r="P50" s="41">
        <v>1106.09907</v>
      </c>
      <c r="Q50" s="41">
        <v>934.14364</v>
      </c>
      <c r="R50" s="41">
        <v>1417.79386</v>
      </c>
      <c r="S50" s="41">
        <v>784.5348100000001</v>
      </c>
      <c r="T50" s="45">
        <v>1071.84606</v>
      </c>
      <c r="U50" s="41">
        <v>1466.79229</v>
      </c>
      <c r="V50" s="41">
        <v>1419.27647</v>
      </c>
      <c r="W50" s="41">
        <v>1614.36471</v>
      </c>
      <c r="X50" s="41">
        <v>1221.41723</v>
      </c>
      <c r="Y50" s="41">
        <v>1732.04584</v>
      </c>
      <c r="Z50" s="41">
        <v>1111.28574</v>
      </c>
      <c r="AA50" s="41">
        <v>1727.68774</v>
      </c>
    </row>
    <row r="51" spans="3:27" s="41" customFormat="1" ht="12.75">
      <c r="C51" s="86">
        <v>0</v>
      </c>
      <c r="D51" s="35">
        <v>4090.49853</v>
      </c>
      <c r="E51" s="35">
        <v>4973.61621</v>
      </c>
      <c r="F51" s="35">
        <v>5050.77409</v>
      </c>
      <c r="G51" s="35">
        <v>4536.62137</v>
      </c>
      <c r="H51" s="35">
        <v>5178.13671</v>
      </c>
      <c r="I51" s="35">
        <v>5329.23495</v>
      </c>
      <c r="J51" s="35">
        <v>4200.8309500000005</v>
      </c>
      <c r="K51" s="35">
        <v>4806.612349999999</v>
      </c>
      <c r="L51" s="35">
        <v>5030.19038</v>
      </c>
      <c r="M51" s="30">
        <v>5788.967519999999</v>
      </c>
      <c r="N51" s="30">
        <v>5431.5295</v>
      </c>
      <c r="O51" s="30">
        <v>5881.9806100000005</v>
      </c>
      <c r="P51" s="30">
        <v>3519.02392</v>
      </c>
      <c r="Q51" s="41">
        <v>4024.4301600000003</v>
      </c>
      <c r="R51" s="41">
        <v>3931.9648500000003</v>
      </c>
      <c r="S51" s="41">
        <v>3808.52017</v>
      </c>
      <c r="T51" s="45">
        <v>3840.54866</v>
      </c>
      <c r="U51" s="41">
        <v>4317.96744</v>
      </c>
      <c r="V51" s="41">
        <v>3127.3693599999997</v>
      </c>
      <c r="W51" s="41">
        <v>3615.7475499999996</v>
      </c>
      <c r="X51" s="41">
        <v>3984.8209300000003</v>
      </c>
      <c r="Y51" s="41">
        <v>5309.48559</v>
      </c>
      <c r="Z51" s="41">
        <v>3691.2454199999997</v>
      </c>
      <c r="AA51" s="41">
        <v>3990.48722</v>
      </c>
    </row>
    <row r="52" spans="3:27" s="41" customFormat="1" ht="12.75">
      <c r="C52" s="56">
        <v>0</v>
      </c>
      <c r="D52" s="48">
        <v>1072.12114</v>
      </c>
      <c r="E52" s="48">
        <v>1249.24176</v>
      </c>
      <c r="F52" s="48">
        <v>2070.45854</v>
      </c>
      <c r="G52" s="48">
        <v>1378.90533</v>
      </c>
      <c r="H52" s="48">
        <v>1476.9796399999998</v>
      </c>
      <c r="I52" s="48">
        <v>3848.7748500000002</v>
      </c>
      <c r="J52" s="48">
        <v>1555.35315</v>
      </c>
      <c r="K52" s="48">
        <v>5425.41097</v>
      </c>
      <c r="L52" s="48">
        <v>1995.53683</v>
      </c>
      <c r="M52" s="48">
        <v>2969.17026</v>
      </c>
      <c r="N52" s="48">
        <v>2077.32244</v>
      </c>
      <c r="O52" s="48">
        <v>4043.63026</v>
      </c>
      <c r="P52" s="41">
        <v>761.87334</v>
      </c>
      <c r="Q52" s="41">
        <v>656.37321</v>
      </c>
      <c r="R52" s="41">
        <v>1291.3448700000001</v>
      </c>
      <c r="S52" s="41">
        <v>1293.4922</v>
      </c>
      <c r="T52" s="41">
        <v>934.88798</v>
      </c>
      <c r="U52" s="41">
        <v>2795.60654</v>
      </c>
      <c r="V52" s="41">
        <v>785.33487</v>
      </c>
      <c r="W52" s="41">
        <v>41161.838899999995</v>
      </c>
      <c r="X52" s="41">
        <v>2406.4422000000004</v>
      </c>
      <c r="Y52" s="41">
        <v>1710.96702</v>
      </c>
      <c r="Z52" s="41">
        <v>1329.29656</v>
      </c>
      <c r="AA52" s="41">
        <v>2757.9562</v>
      </c>
    </row>
    <row r="53" spans="3:27" s="41" customFormat="1" ht="12.75">
      <c r="C53" s="56">
        <v>0</v>
      </c>
      <c r="D53" s="48">
        <v>2604.84216</v>
      </c>
      <c r="E53" s="48">
        <v>3116.37473</v>
      </c>
      <c r="F53" s="48">
        <v>3243.3124500000004</v>
      </c>
      <c r="G53" s="48">
        <v>3065.87068</v>
      </c>
      <c r="H53" s="48">
        <v>3570.3045899999997</v>
      </c>
      <c r="I53" s="46">
        <v>3039.9258999999997</v>
      </c>
      <c r="J53" s="48">
        <v>3185.5022999999997</v>
      </c>
      <c r="K53" s="48">
        <v>3618.67254</v>
      </c>
      <c r="L53" s="48">
        <v>2926.57243</v>
      </c>
      <c r="M53" s="48">
        <v>3041.73981</v>
      </c>
      <c r="N53" s="48">
        <v>3158.94641</v>
      </c>
      <c r="O53" s="48">
        <v>3537.23985</v>
      </c>
      <c r="P53" s="41">
        <v>672.9504599999999</v>
      </c>
      <c r="Q53" s="41">
        <v>661.3951</v>
      </c>
      <c r="R53" s="41">
        <v>931.65014</v>
      </c>
      <c r="S53" s="41">
        <v>726.7473100000001</v>
      </c>
      <c r="T53" s="62">
        <v>931.7977</v>
      </c>
      <c r="U53" s="41">
        <v>675.87351</v>
      </c>
      <c r="V53" s="41">
        <v>677.93975</v>
      </c>
      <c r="W53" s="41">
        <v>866.64758</v>
      </c>
      <c r="X53" s="41">
        <v>780.85704</v>
      </c>
      <c r="Y53" s="41">
        <v>794.94604</v>
      </c>
      <c r="Z53" s="41">
        <v>744.08777</v>
      </c>
      <c r="AA53" s="41">
        <v>769.34789</v>
      </c>
    </row>
    <row r="54" spans="3:27" s="41" customFormat="1" ht="12.75">
      <c r="C54" s="86" t="s">
        <v>49</v>
      </c>
      <c r="D54" s="47">
        <v>19.680709999999998</v>
      </c>
      <c r="E54" s="47">
        <v>38.52329</v>
      </c>
      <c r="F54" s="47">
        <v>15.933959999999999</v>
      </c>
      <c r="G54" s="47">
        <v>36.01675</v>
      </c>
      <c r="H54" s="47">
        <v>82.63087</v>
      </c>
      <c r="I54" s="47">
        <v>59.62354</v>
      </c>
      <c r="J54" s="47">
        <v>50.18348</v>
      </c>
      <c r="K54" s="47">
        <v>56.6355</v>
      </c>
      <c r="L54" s="47">
        <v>98.74152000000001</v>
      </c>
      <c r="M54" s="30">
        <v>61.52424</v>
      </c>
      <c r="N54" s="30">
        <v>82.0223</v>
      </c>
      <c r="O54" s="30">
        <v>9.47852</v>
      </c>
      <c r="P54" s="30">
        <v>3.7035</v>
      </c>
      <c r="Q54" s="30">
        <v>8.17697</v>
      </c>
      <c r="R54" s="30">
        <v>4.07552</v>
      </c>
      <c r="S54" s="30">
        <v>3.74411</v>
      </c>
      <c r="T54" s="45">
        <v>17.914930000000002</v>
      </c>
      <c r="U54" s="45">
        <v>11.34969</v>
      </c>
      <c r="V54" s="45">
        <v>9.660590000000001</v>
      </c>
      <c r="W54" s="45">
        <v>18.87435</v>
      </c>
      <c r="X54" s="30">
        <v>14.648219999999998</v>
      </c>
      <c r="Y54" s="30">
        <v>8.816270000000001</v>
      </c>
      <c r="Z54" s="41">
        <v>17.49997</v>
      </c>
      <c r="AA54" s="41">
        <v>1.52582</v>
      </c>
    </row>
    <row r="55" spans="3:27" s="41" customFormat="1" ht="12.75">
      <c r="C55" s="92" t="s">
        <v>127</v>
      </c>
      <c r="D55" s="48">
        <v>1128.69931</v>
      </c>
      <c r="E55" s="48">
        <v>568.00572</v>
      </c>
      <c r="F55" s="48">
        <v>380.14126</v>
      </c>
      <c r="G55" s="48">
        <v>731.05822</v>
      </c>
      <c r="H55" s="48">
        <v>253.05239</v>
      </c>
      <c r="I55" s="46">
        <v>517.01761</v>
      </c>
      <c r="J55" s="48">
        <v>559.76132</v>
      </c>
      <c r="K55" s="48">
        <v>467.34695</v>
      </c>
      <c r="L55" s="48">
        <v>277.50203999999997</v>
      </c>
      <c r="M55" s="48">
        <v>617.44085</v>
      </c>
      <c r="N55" s="48">
        <v>1147.7517</v>
      </c>
      <c r="O55" s="48">
        <v>1129.27739</v>
      </c>
      <c r="P55" s="41">
        <v>1644.67869</v>
      </c>
      <c r="Q55" s="41">
        <v>745.29265</v>
      </c>
      <c r="R55" s="41">
        <v>471.13991</v>
      </c>
      <c r="S55" s="41">
        <v>931.17719</v>
      </c>
      <c r="T55" s="62">
        <v>287.7964</v>
      </c>
      <c r="U55" s="41">
        <v>566.6930600000001</v>
      </c>
      <c r="V55" s="41">
        <v>659.7437199999999</v>
      </c>
      <c r="W55" s="41">
        <v>557.14424</v>
      </c>
      <c r="X55" s="41">
        <v>352.23871</v>
      </c>
      <c r="Y55" s="41">
        <v>667.79684</v>
      </c>
      <c r="Z55" s="41">
        <v>1330.67103</v>
      </c>
      <c r="AA55" s="41">
        <v>1428.44459</v>
      </c>
    </row>
    <row r="56" spans="3:27" s="41" customFormat="1" ht="12.75">
      <c r="C56" s="15" t="s">
        <v>11</v>
      </c>
      <c r="D56" s="35">
        <v>4.8276</v>
      </c>
      <c r="E56" s="35">
        <v>16.595599999999997</v>
      </c>
      <c r="F56" s="35">
        <v>0</v>
      </c>
      <c r="G56" s="35">
        <v>0</v>
      </c>
      <c r="H56" s="35">
        <v>16.400599999999997</v>
      </c>
      <c r="I56" s="35">
        <v>0</v>
      </c>
      <c r="J56" s="35">
        <v>4.8276</v>
      </c>
      <c r="K56" s="35">
        <v>0</v>
      </c>
      <c r="L56" s="35">
        <v>0</v>
      </c>
      <c r="M56" s="30">
        <v>0</v>
      </c>
      <c r="N56" s="30">
        <v>16.61174</v>
      </c>
      <c r="O56" s="30">
        <v>0</v>
      </c>
      <c r="P56" s="30">
        <v>1.44</v>
      </c>
      <c r="Q56" s="41">
        <v>5.04</v>
      </c>
      <c r="R56" s="41">
        <v>0</v>
      </c>
      <c r="S56" s="41">
        <v>0</v>
      </c>
      <c r="T56" s="41">
        <v>5.04</v>
      </c>
      <c r="U56" s="41">
        <v>0</v>
      </c>
      <c r="V56" s="41">
        <v>1.44</v>
      </c>
      <c r="W56" s="41">
        <v>0</v>
      </c>
      <c r="X56" s="41">
        <v>0</v>
      </c>
      <c r="Y56" s="41">
        <v>0</v>
      </c>
      <c r="Z56" s="41">
        <v>5.04</v>
      </c>
      <c r="AA56" s="41">
        <v>0</v>
      </c>
    </row>
    <row r="57" spans="3:27" s="41" customFormat="1" ht="12.75">
      <c r="C57" s="15" t="s">
        <v>161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0.00607</v>
      </c>
      <c r="M57" s="48">
        <v>0</v>
      </c>
      <c r="N57" s="48">
        <v>0</v>
      </c>
      <c r="O57" s="48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0.002</v>
      </c>
      <c r="Y57" s="41">
        <v>0</v>
      </c>
      <c r="Z57" s="41">
        <v>0</v>
      </c>
      <c r="AA57" s="41">
        <v>0</v>
      </c>
    </row>
    <row r="58" spans="3:27" s="41" customFormat="1" ht="12.75">
      <c r="C58" s="86" t="s">
        <v>128</v>
      </c>
      <c r="D58" s="30">
        <v>265.2281</v>
      </c>
      <c r="E58" s="30">
        <v>182.97498000000002</v>
      </c>
      <c r="F58" s="30">
        <v>201.27396</v>
      </c>
      <c r="G58" s="30">
        <v>291.96058</v>
      </c>
      <c r="H58" s="30">
        <v>144.73805</v>
      </c>
      <c r="I58" s="30">
        <v>165.05453</v>
      </c>
      <c r="J58" s="30">
        <v>191.68511999999998</v>
      </c>
      <c r="K58" s="30">
        <v>231.56605</v>
      </c>
      <c r="L58" s="30">
        <v>271.08489000000003</v>
      </c>
      <c r="M58" s="30">
        <v>208.08962</v>
      </c>
      <c r="N58" s="30">
        <v>127.22344</v>
      </c>
      <c r="O58" s="30">
        <v>98.33443</v>
      </c>
      <c r="P58" s="30">
        <v>402.74388</v>
      </c>
      <c r="Q58" s="30">
        <v>344.69966999999997</v>
      </c>
      <c r="R58" s="30">
        <v>384.26878999999997</v>
      </c>
      <c r="S58" s="30">
        <v>551.17262</v>
      </c>
      <c r="T58" s="30">
        <v>285.50308</v>
      </c>
      <c r="U58" s="45">
        <v>309.83958</v>
      </c>
      <c r="V58" s="45">
        <v>362.93027</v>
      </c>
      <c r="W58" s="45">
        <v>478.65290999999996</v>
      </c>
      <c r="X58" s="30">
        <v>548.79079</v>
      </c>
      <c r="Y58" s="30">
        <v>378.01002</v>
      </c>
      <c r="Z58" s="41">
        <v>212.82525</v>
      </c>
      <c r="AA58" s="41">
        <v>176.40241</v>
      </c>
    </row>
    <row r="59" spans="3:27" s="41" customFormat="1" ht="12.75">
      <c r="C59" s="92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</row>
    <row r="60" s="41" customFormat="1" ht="12.75">
      <c r="C60" s="92"/>
    </row>
    <row r="61" s="41" customFormat="1" ht="12.75">
      <c r="C61" s="92"/>
    </row>
    <row r="62" spans="1:27" s="41" customFormat="1" ht="12.75">
      <c r="A62" s="41" t="str">
        <f>+IF(B62=C62,"ok","ver")</f>
        <v>ok</v>
      </c>
      <c r="B62" s="41" t="s">
        <v>15</v>
      </c>
      <c r="C62" s="15" t="s">
        <v>15</v>
      </c>
      <c r="D62" s="30">
        <v>90.43875</v>
      </c>
      <c r="E62" s="30">
        <v>93.3345</v>
      </c>
      <c r="F62" s="30">
        <v>274.48296000000005</v>
      </c>
      <c r="G62" s="30">
        <v>179.93895999999998</v>
      </c>
      <c r="H62" s="30">
        <v>0</v>
      </c>
      <c r="I62" s="30">
        <v>666.5173199999999</v>
      </c>
      <c r="J62" s="30">
        <v>660.6351099999999</v>
      </c>
      <c r="K62" s="30">
        <v>622.0625799999999</v>
      </c>
      <c r="L62" s="30">
        <v>301.73111</v>
      </c>
      <c r="M62" s="30">
        <v>1254.04294</v>
      </c>
      <c r="N62" s="30">
        <v>191.66612</v>
      </c>
      <c r="O62" s="30">
        <v>252.07226</v>
      </c>
      <c r="P62" s="30">
        <v>74.25</v>
      </c>
      <c r="Q62" s="30">
        <v>74.25</v>
      </c>
      <c r="R62" s="30">
        <v>200</v>
      </c>
      <c r="S62" s="41">
        <v>148</v>
      </c>
      <c r="T62" s="45">
        <v>0</v>
      </c>
      <c r="U62" s="41">
        <v>545.82</v>
      </c>
      <c r="V62" s="41">
        <v>560.25</v>
      </c>
      <c r="W62" s="41">
        <v>555.5</v>
      </c>
      <c r="X62" s="41">
        <v>290.75</v>
      </c>
      <c r="Y62" s="41">
        <v>1061</v>
      </c>
      <c r="Z62" s="41">
        <v>184</v>
      </c>
      <c r="AA62" s="41">
        <v>257.75</v>
      </c>
    </row>
    <row r="63" spans="1:27" s="41" customFormat="1" ht="12.75">
      <c r="A63" s="41" t="str">
        <f aca="true" t="shared" si="2" ref="A63:A118">+IF(B63=C63,"ok","ver")</f>
        <v>ok</v>
      </c>
      <c r="B63" s="41" t="s">
        <v>17</v>
      </c>
      <c r="C63" s="15" t="s">
        <v>17</v>
      </c>
      <c r="D63" s="48">
        <v>2976.99986</v>
      </c>
      <c r="E63" s="48">
        <v>2154.55851</v>
      </c>
      <c r="F63" s="48">
        <v>3876.29446</v>
      </c>
      <c r="G63" s="48">
        <v>1639.6195400000001</v>
      </c>
      <c r="H63" s="48">
        <v>7048.42213</v>
      </c>
      <c r="I63" s="46">
        <v>3724.90112</v>
      </c>
      <c r="J63" s="48">
        <v>6414.92971</v>
      </c>
      <c r="K63" s="48">
        <v>4403.59751</v>
      </c>
      <c r="L63" s="48">
        <v>4323.29779</v>
      </c>
      <c r="M63" s="48">
        <v>1356.7105900000001</v>
      </c>
      <c r="N63" s="48">
        <v>10816.6931</v>
      </c>
      <c r="O63" s="48">
        <v>13855.5782</v>
      </c>
      <c r="P63" s="41">
        <v>2449.007</v>
      </c>
      <c r="Q63" s="41">
        <v>1599.923</v>
      </c>
      <c r="R63" s="41">
        <v>2799.66</v>
      </c>
      <c r="S63" s="41">
        <v>1201.186</v>
      </c>
      <c r="T63" s="62">
        <v>5198.24</v>
      </c>
      <c r="U63" s="41">
        <v>2799.118</v>
      </c>
      <c r="V63" s="41">
        <v>4655.054</v>
      </c>
      <c r="W63" s="41">
        <v>3299.018</v>
      </c>
      <c r="X63" s="41">
        <v>3163.234</v>
      </c>
      <c r="Y63" s="41">
        <v>1019.931</v>
      </c>
      <c r="Z63" s="41">
        <v>8570.668</v>
      </c>
      <c r="AA63" s="41">
        <v>11007.713</v>
      </c>
    </row>
    <row r="64" spans="1:27" s="41" customFormat="1" ht="12.75">
      <c r="A64" s="41" t="str">
        <f t="shared" si="2"/>
        <v>ok</v>
      </c>
      <c r="B64" s="41" t="s">
        <v>101</v>
      </c>
      <c r="C64" s="15" t="s">
        <v>101</v>
      </c>
      <c r="D64" s="41">
        <v>108.38922</v>
      </c>
      <c r="E64" s="41">
        <v>51.07308999999999</v>
      </c>
      <c r="F64" s="41">
        <v>59.64792</v>
      </c>
      <c r="G64" s="41">
        <v>7.14154</v>
      </c>
      <c r="H64" s="41">
        <v>33.14842</v>
      </c>
      <c r="I64" s="41">
        <v>33.963269999999994</v>
      </c>
      <c r="J64" s="41">
        <v>53.95221</v>
      </c>
      <c r="K64" s="41">
        <v>51.75072</v>
      </c>
      <c r="L64" s="41">
        <v>35.558550000000004</v>
      </c>
      <c r="M64" s="41">
        <v>72.46911</v>
      </c>
      <c r="N64" s="41">
        <v>74.66978999999999</v>
      </c>
      <c r="O64" s="41">
        <v>67.5403</v>
      </c>
      <c r="P64" s="41">
        <v>44.51964</v>
      </c>
      <c r="Q64" s="41">
        <v>18.39839</v>
      </c>
      <c r="R64" s="41">
        <v>21.9852</v>
      </c>
      <c r="S64" s="41">
        <v>3.3066</v>
      </c>
      <c r="T64" s="41">
        <v>14.07803</v>
      </c>
      <c r="U64" s="41">
        <v>21.19842</v>
      </c>
      <c r="V64" s="41">
        <v>21.097369999999998</v>
      </c>
      <c r="W64" s="41">
        <v>17.52488</v>
      </c>
      <c r="X64" s="41">
        <v>10.76094</v>
      </c>
      <c r="Y64" s="41">
        <v>31.670669999999998</v>
      </c>
      <c r="Z64" s="41">
        <v>28.906509999999997</v>
      </c>
      <c r="AA64" s="41">
        <v>18.05856</v>
      </c>
    </row>
    <row r="65" spans="1:27" s="41" customFormat="1" ht="12.75">
      <c r="A65" s="41" t="str">
        <f t="shared" si="2"/>
        <v>ok</v>
      </c>
      <c r="B65" s="41" t="s">
        <v>93</v>
      </c>
      <c r="C65" s="15" t="s">
        <v>93</v>
      </c>
      <c r="D65" s="30">
        <v>2302.34482</v>
      </c>
      <c r="E65" s="30">
        <v>3231.63488</v>
      </c>
      <c r="F65" s="30">
        <v>2949.21319</v>
      </c>
      <c r="G65" s="30">
        <v>3705.52051</v>
      </c>
      <c r="H65" s="30">
        <v>3521.1542799999997</v>
      </c>
      <c r="I65" s="30">
        <v>2364.48602</v>
      </c>
      <c r="J65" s="30">
        <v>5005.33096</v>
      </c>
      <c r="K65" s="30">
        <v>3237.9531</v>
      </c>
      <c r="L65" s="30">
        <v>2378.7821200000003</v>
      </c>
      <c r="M65" s="30">
        <v>4443.32525</v>
      </c>
      <c r="N65" s="30">
        <v>2751.06171</v>
      </c>
      <c r="O65" s="30">
        <v>3371.9705099999996</v>
      </c>
      <c r="P65" s="30">
        <v>357.68519</v>
      </c>
      <c r="Q65" s="30">
        <v>566.76613</v>
      </c>
      <c r="R65" s="30">
        <v>523.5634600000001</v>
      </c>
      <c r="S65" s="30">
        <v>575.5543</v>
      </c>
      <c r="T65" s="30">
        <v>548.2769599999999</v>
      </c>
      <c r="U65" s="45">
        <v>330.14721999999995</v>
      </c>
      <c r="V65" s="45">
        <v>663.0568000000001</v>
      </c>
      <c r="W65" s="45">
        <v>408.87816</v>
      </c>
      <c r="X65" s="30">
        <v>376.18511</v>
      </c>
      <c r="Y65" s="30">
        <v>626.16648</v>
      </c>
      <c r="Z65" s="41">
        <v>398.48811</v>
      </c>
      <c r="AA65" s="41">
        <v>526.85193</v>
      </c>
    </row>
    <row r="66" spans="1:27" s="41" customFormat="1" ht="12.75">
      <c r="A66" s="41" t="str">
        <f t="shared" si="2"/>
        <v>ok</v>
      </c>
      <c r="B66" s="41" t="s">
        <v>61</v>
      </c>
      <c r="C66" s="15" t="s">
        <v>61</v>
      </c>
      <c r="D66" s="48">
        <v>2916.1233500000003</v>
      </c>
      <c r="E66" s="48">
        <v>961.2949</v>
      </c>
      <c r="F66" s="48">
        <v>1150.51431</v>
      </c>
      <c r="G66" s="48">
        <v>4313.29866</v>
      </c>
      <c r="H66" s="48">
        <v>1024.07502</v>
      </c>
      <c r="I66" s="48">
        <v>1767.17201</v>
      </c>
      <c r="J66" s="48">
        <v>2261.28932</v>
      </c>
      <c r="K66" s="48">
        <v>1902.4763799999998</v>
      </c>
      <c r="L66" s="48">
        <v>795.76271</v>
      </c>
      <c r="M66" s="48">
        <v>848.71536</v>
      </c>
      <c r="N66" s="48">
        <v>705.80886</v>
      </c>
      <c r="O66" s="48">
        <v>2652.99959</v>
      </c>
      <c r="P66" s="48">
        <v>4349.67515</v>
      </c>
      <c r="Q66" s="48">
        <v>1451.4524</v>
      </c>
      <c r="R66" s="41">
        <v>1771.5634</v>
      </c>
      <c r="S66" s="41">
        <v>6290.245</v>
      </c>
      <c r="T66" s="41">
        <v>1407.294</v>
      </c>
      <c r="U66" s="41">
        <v>2255.54037</v>
      </c>
      <c r="V66" s="41">
        <v>3191.822</v>
      </c>
      <c r="W66" s="41">
        <v>2687.944</v>
      </c>
      <c r="X66" s="41">
        <v>1094.8458999999998</v>
      </c>
      <c r="Y66" s="41">
        <v>1059.93646</v>
      </c>
      <c r="Z66" s="41">
        <v>881.794</v>
      </c>
      <c r="AA66" s="41">
        <v>3204.8242</v>
      </c>
    </row>
    <row r="67" spans="1:27" s="41" customFormat="1" ht="12.75">
      <c r="A67" s="41" t="str">
        <f t="shared" si="2"/>
        <v>ok</v>
      </c>
      <c r="B67" s="41" t="s">
        <v>14</v>
      </c>
      <c r="C67" s="15" t="s">
        <v>14</v>
      </c>
      <c r="D67" s="30">
        <v>2749.7147400000003</v>
      </c>
      <c r="E67" s="30">
        <v>2766.67911</v>
      </c>
      <c r="F67" s="30">
        <v>3667.2621400000003</v>
      </c>
      <c r="G67" s="30">
        <v>3228.16187</v>
      </c>
      <c r="H67" s="30">
        <v>3597.2277200000003</v>
      </c>
      <c r="I67" s="30">
        <v>3271.14289</v>
      </c>
      <c r="J67" s="30">
        <v>3104.06216</v>
      </c>
      <c r="K67" s="30">
        <v>3221.0599300000003</v>
      </c>
      <c r="L67" s="30">
        <v>3139.6252799999997</v>
      </c>
      <c r="M67" s="30">
        <v>3345.5530400000002</v>
      </c>
      <c r="N67" s="30">
        <v>4222.70111</v>
      </c>
      <c r="O67" s="30">
        <v>3009.9831099999997</v>
      </c>
      <c r="P67" s="30">
        <v>186.79538</v>
      </c>
      <c r="Q67" s="30">
        <v>184.19819</v>
      </c>
      <c r="R67" s="30">
        <v>251.24635999999998</v>
      </c>
      <c r="S67" s="41">
        <v>221.52179</v>
      </c>
      <c r="T67" s="62">
        <v>257.42134</v>
      </c>
      <c r="U67" s="41">
        <v>250.72403</v>
      </c>
      <c r="V67" s="41">
        <v>227.12644</v>
      </c>
      <c r="W67" s="41">
        <v>266.82487</v>
      </c>
      <c r="X67" s="41">
        <v>190.53866</v>
      </c>
      <c r="Y67" s="41">
        <v>220.67333</v>
      </c>
      <c r="Z67" s="41">
        <v>397.49212</v>
      </c>
      <c r="AA67" s="41">
        <v>237.33425</v>
      </c>
    </row>
    <row r="68" spans="1:27" s="41" customFormat="1" ht="12.75">
      <c r="A68" s="41" t="str">
        <f t="shared" si="2"/>
        <v>ok</v>
      </c>
      <c r="B68" s="41" t="s">
        <v>64</v>
      </c>
      <c r="C68" s="15" t="s">
        <v>64</v>
      </c>
      <c r="D68" s="64">
        <v>636.90315</v>
      </c>
      <c r="E68" s="64">
        <v>500.43707</v>
      </c>
      <c r="F68" s="64">
        <v>538.04588</v>
      </c>
      <c r="G68" s="64">
        <v>307.86295</v>
      </c>
      <c r="H68" s="64">
        <v>615.09739</v>
      </c>
      <c r="I68" s="64">
        <v>487.25703000000004</v>
      </c>
      <c r="J68" s="64">
        <v>427.16451</v>
      </c>
      <c r="K68" s="64">
        <v>592.61097</v>
      </c>
      <c r="L68" s="64">
        <v>386.98057</v>
      </c>
      <c r="M68" s="64">
        <v>728.4203100000001</v>
      </c>
      <c r="N68" s="64">
        <v>346.16962</v>
      </c>
      <c r="O68" s="64">
        <v>748.13305</v>
      </c>
      <c r="P68" s="64">
        <v>1089.68169</v>
      </c>
      <c r="Q68" s="64">
        <v>776.0060100000001</v>
      </c>
      <c r="R68" s="64">
        <v>877.3480500000001</v>
      </c>
      <c r="S68" s="64">
        <v>460.22967</v>
      </c>
      <c r="T68" s="64">
        <v>1001.8840600000001</v>
      </c>
      <c r="U68" s="64">
        <v>658.05723</v>
      </c>
      <c r="V68" s="64">
        <v>617.51532</v>
      </c>
      <c r="W68" s="64">
        <v>970.382</v>
      </c>
      <c r="X68" s="64">
        <v>527.29679</v>
      </c>
      <c r="Y68" s="64">
        <v>1192.38262</v>
      </c>
      <c r="Z68" s="41">
        <v>368.23085</v>
      </c>
      <c r="AA68" s="41">
        <v>1223.29429</v>
      </c>
    </row>
    <row r="69" spans="1:27" s="41" customFormat="1" ht="12.75">
      <c r="A69" s="41" t="str">
        <f t="shared" si="2"/>
        <v>ok</v>
      </c>
      <c r="B69" s="15" t="s">
        <v>41</v>
      </c>
      <c r="C69" s="15" t="s">
        <v>41</v>
      </c>
      <c r="D69" s="30">
        <v>262.30734</v>
      </c>
      <c r="E69" s="30">
        <v>168.54093</v>
      </c>
      <c r="F69" s="30">
        <v>185.22512</v>
      </c>
      <c r="G69" s="30">
        <v>269.44061999999997</v>
      </c>
      <c r="H69" s="30">
        <v>202.46508</v>
      </c>
      <c r="I69" s="30">
        <v>125.4717</v>
      </c>
      <c r="J69" s="30">
        <v>295.09602</v>
      </c>
      <c r="K69" s="30">
        <v>304.68334999999996</v>
      </c>
      <c r="L69" s="30">
        <v>139.39481</v>
      </c>
      <c r="M69" s="30">
        <v>238.61410999999998</v>
      </c>
      <c r="N69" s="30">
        <v>290.00549</v>
      </c>
      <c r="O69" s="30">
        <v>315.26825</v>
      </c>
      <c r="P69" s="30">
        <v>22.63036</v>
      </c>
      <c r="Q69" s="30">
        <v>19.62071</v>
      </c>
      <c r="R69" s="30">
        <v>15.96534</v>
      </c>
      <c r="S69" s="30">
        <v>37.10323</v>
      </c>
      <c r="T69" s="30">
        <v>18.9359</v>
      </c>
      <c r="U69" s="45">
        <v>10.21261</v>
      </c>
      <c r="V69" s="45">
        <v>27.433</v>
      </c>
      <c r="W69" s="45">
        <v>31.670279999999998</v>
      </c>
      <c r="X69" s="41">
        <v>12.119860000000001</v>
      </c>
      <c r="Y69" s="41">
        <v>18.46401</v>
      </c>
      <c r="Z69" s="41">
        <v>26.11277</v>
      </c>
      <c r="AA69" s="41">
        <v>21.215400000000002</v>
      </c>
    </row>
    <row r="70" spans="1:27" s="41" customFormat="1" ht="12.75">
      <c r="A70" s="41" t="str">
        <f t="shared" si="2"/>
        <v>ok</v>
      </c>
      <c r="B70" s="15" t="s">
        <v>66</v>
      </c>
      <c r="C70" s="15" t="s">
        <v>66</v>
      </c>
      <c r="D70" s="48">
        <v>406.3394</v>
      </c>
      <c r="E70" s="48">
        <v>84.23589</v>
      </c>
      <c r="F70" s="48">
        <v>457.62617</v>
      </c>
      <c r="G70" s="48">
        <v>515.2407000000001</v>
      </c>
      <c r="H70" s="48">
        <v>78.70125</v>
      </c>
      <c r="I70" s="48">
        <v>283.04887</v>
      </c>
      <c r="J70" s="48">
        <v>262.05287</v>
      </c>
      <c r="K70" s="48">
        <v>378.52088</v>
      </c>
      <c r="L70" s="48">
        <v>438.84717</v>
      </c>
      <c r="M70" s="48">
        <v>181.40456</v>
      </c>
      <c r="N70" s="48">
        <v>304.14968</v>
      </c>
      <c r="O70" s="48">
        <v>196.89629000000002</v>
      </c>
      <c r="P70" s="41">
        <v>474.56791999999996</v>
      </c>
      <c r="Q70" s="41">
        <v>66.34671</v>
      </c>
      <c r="R70" s="41">
        <v>526.31699</v>
      </c>
      <c r="S70" s="41">
        <v>590.7492</v>
      </c>
      <c r="T70" s="41">
        <v>88.53482000000001</v>
      </c>
      <c r="U70" s="41">
        <v>327.8</v>
      </c>
      <c r="V70" s="41">
        <v>363.10558000000003</v>
      </c>
      <c r="W70" s="41">
        <v>435.47289</v>
      </c>
      <c r="X70" s="41">
        <v>521.97087</v>
      </c>
      <c r="Y70" s="41">
        <v>202.12126999999998</v>
      </c>
      <c r="Z70" s="41">
        <v>356.62713</v>
      </c>
      <c r="AA70" s="41">
        <v>228.62259</v>
      </c>
    </row>
    <row r="71" spans="1:27" s="41" customFormat="1" ht="12.75">
      <c r="A71" s="41" t="str">
        <f t="shared" si="2"/>
        <v>ok</v>
      </c>
      <c r="B71" s="15" t="s">
        <v>36</v>
      </c>
      <c r="C71" s="15" t="s">
        <v>36</v>
      </c>
      <c r="D71" s="50">
        <v>1135.3511899999999</v>
      </c>
      <c r="E71" s="50">
        <v>635.63397</v>
      </c>
      <c r="F71" s="50">
        <v>1724.69758</v>
      </c>
      <c r="G71" s="50">
        <v>1090.94668</v>
      </c>
      <c r="H71" s="50">
        <v>1286.7876899999999</v>
      </c>
      <c r="I71" s="50">
        <v>1536.23071</v>
      </c>
      <c r="J71" s="50">
        <v>1064.6443000000002</v>
      </c>
      <c r="K71" s="50">
        <v>1324.4493400000001</v>
      </c>
      <c r="L71" s="50">
        <v>1021.83614</v>
      </c>
      <c r="M71" s="50">
        <v>853.8066</v>
      </c>
      <c r="N71" s="50">
        <v>640.11449</v>
      </c>
      <c r="O71" s="50">
        <v>404.3765</v>
      </c>
      <c r="P71" s="50">
        <v>378.72464</v>
      </c>
      <c r="Q71" s="50">
        <v>238.43936</v>
      </c>
      <c r="R71" s="50">
        <v>973.38016</v>
      </c>
      <c r="S71" s="41">
        <v>582.65436</v>
      </c>
      <c r="T71" s="62">
        <v>676.00188</v>
      </c>
      <c r="U71" s="41">
        <v>758.77833</v>
      </c>
      <c r="V71" s="41">
        <v>522.43253</v>
      </c>
      <c r="W71" s="41">
        <v>718.66326</v>
      </c>
      <c r="X71" s="41">
        <v>551.0822099999999</v>
      </c>
      <c r="Y71" s="41">
        <v>434.80815</v>
      </c>
      <c r="Z71" s="41">
        <v>238.12207999999998</v>
      </c>
      <c r="AA71" s="41">
        <v>84.63086</v>
      </c>
    </row>
    <row r="72" spans="1:27" s="41" customFormat="1" ht="12.75">
      <c r="A72" s="41" t="str">
        <f t="shared" si="2"/>
        <v>ok</v>
      </c>
      <c r="B72" s="16" t="s">
        <v>30</v>
      </c>
      <c r="C72" s="15" t="s">
        <v>30</v>
      </c>
      <c r="D72" s="41">
        <v>177.68354000000002</v>
      </c>
      <c r="E72" s="41">
        <v>0.07701000000000001</v>
      </c>
      <c r="F72" s="41">
        <v>526.53175</v>
      </c>
      <c r="G72" s="41">
        <v>316.68923</v>
      </c>
      <c r="H72" s="41">
        <v>410.97330999999997</v>
      </c>
      <c r="I72" s="41">
        <v>115.31675</v>
      </c>
      <c r="J72" s="41">
        <v>527.7094000000001</v>
      </c>
      <c r="K72" s="41">
        <v>322.86126</v>
      </c>
      <c r="L72" s="41">
        <v>248.66101</v>
      </c>
      <c r="M72" s="41">
        <v>393.09047</v>
      </c>
      <c r="N72" s="41">
        <v>229.34385</v>
      </c>
      <c r="O72" s="41">
        <v>562.2271999999999</v>
      </c>
      <c r="P72" s="41">
        <v>97.12211</v>
      </c>
      <c r="Q72" s="41">
        <v>0.00047999999999999996</v>
      </c>
      <c r="R72" s="41">
        <v>368.14864</v>
      </c>
      <c r="S72" s="41">
        <v>243.75932999999998</v>
      </c>
      <c r="T72" s="41">
        <v>278.9215</v>
      </c>
      <c r="U72" s="41">
        <v>74.03227000000001</v>
      </c>
      <c r="V72" s="41">
        <v>195.63547</v>
      </c>
      <c r="W72" s="41">
        <v>204.636</v>
      </c>
      <c r="X72" s="41">
        <v>97.12036</v>
      </c>
      <c r="Y72" s="41">
        <v>95.46109</v>
      </c>
      <c r="Z72" s="41">
        <v>97.12528</v>
      </c>
      <c r="AA72" s="41">
        <v>222.2215</v>
      </c>
    </row>
    <row r="73" spans="1:27" s="41" customFormat="1" ht="12.75">
      <c r="A73" s="41" t="str">
        <f t="shared" si="2"/>
        <v>ok</v>
      </c>
      <c r="B73" s="15" t="s">
        <v>25</v>
      </c>
      <c r="C73" s="15" t="s">
        <v>25</v>
      </c>
      <c r="D73" s="30">
        <v>732.785</v>
      </c>
      <c r="E73" s="30">
        <v>745.9700799999999</v>
      </c>
      <c r="F73" s="30">
        <v>893.66189</v>
      </c>
      <c r="G73" s="30">
        <v>654.1914</v>
      </c>
      <c r="H73" s="30">
        <v>570.12904</v>
      </c>
      <c r="I73" s="30">
        <v>820.5349399999999</v>
      </c>
      <c r="J73" s="30">
        <v>595.16074</v>
      </c>
      <c r="K73" s="30">
        <v>686.29627</v>
      </c>
      <c r="L73" s="30">
        <v>653.03317</v>
      </c>
      <c r="M73" s="30">
        <v>792.9854300000001</v>
      </c>
      <c r="N73" s="30">
        <v>1106.42156</v>
      </c>
      <c r="O73" s="30">
        <v>949.04715</v>
      </c>
      <c r="P73" s="30">
        <v>398.55303999999995</v>
      </c>
      <c r="Q73" s="30">
        <v>429.42953</v>
      </c>
      <c r="R73" s="30">
        <v>539.20523</v>
      </c>
      <c r="S73" s="30">
        <v>322.78591</v>
      </c>
      <c r="T73" s="30">
        <v>284.48278000000005</v>
      </c>
      <c r="U73" s="45">
        <v>406.04398</v>
      </c>
      <c r="V73" s="45">
        <v>285.87271999999996</v>
      </c>
      <c r="W73" s="41">
        <v>335.02173999999997</v>
      </c>
      <c r="X73" s="41">
        <v>333.89553</v>
      </c>
      <c r="Y73" s="41">
        <v>435.44774</v>
      </c>
      <c r="Z73" s="41">
        <v>567.72809</v>
      </c>
      <c r="AA73" s="41">
        <v>455.27767</v>
      </c>
    </row>
    <row r="74" spans="1:27" s="41" customFormat="1" ht="12.75">
      <c r="A74" s="41" t="str">
        <f t="shared" si="2"/>
        <v>ok</v>
      </c>
      <c r="B74" s="15" t="s">
        <v>60</v>
      </c>
      <c r="C74" s="15" t="s">
        <v>60</v>
      </c>
      <c r="D74" s="50">
        <v>4543.668720000001</v>
      </c>
      <c r="E74" s="50">
        <v>4056.39125</v>
      </c>
      <c r="F74" s="50">
        <v>6064.037450000001</v>
      </c>
      <c r="G74" s="50">
        <v>4475.18706</v>
      </c>
      <c r="H74" s="50">
        <v>5533.21858</v>
      </c>
      <c r="I74" s="50">
        <v>5172.289449999999</v>
      </c>
      <c r="J74" s="50">
        <v>4892.80096</v>
      </c>
      <c r="K74" s="50">
        <v>4939.17382</v>
      </c>
      <c r="L74" s="50">
        <v>4374.9746000000005</v>
      </c>
      <c r="M74" s="50">
        <v>6296.17647</v>
      </c>
      <c r="N74" s="50">
        <v>6777.977620000001</v>
      </c>
      <c r="O74" s="50">
        <v>5893.67448</v>
      </c>
      <c r="P74" s="50">
        <v>1650.30001</v>
      </c>
      <c r="Q74" s="50">
        <v>1797.607</v>
      </c>
      <c r="R74" s="50">
        <v>2382.77314</v>
      </c>
      <c r="S74" s="50">
        <v>1814.57836</v>
      </c>
      <c r="T74" s="50">
        <v>2164.33855</v>
      </c>
      <c r="U74" s="41">
        <v>1985.1816700000002</v>
      </c>
      <c r="V74" s="41">
        <v>1954.26006</v>
      </c>
      <c r="W74" s="41">
        <v>1829.67813</v>
      </c>
      <c r="X74" s="41">
        <v>1772.72647</v>
      </c>
      <c r="Y74" s="41">
        <v>2403.29784</v>
      </c>
      <c r="Z74" s="30">
        <v>2598.8273000000004</v>
      </c>
      <c r="AA74" s="30">
        <v>2485.10646</v>
      </c>
    </row>
    <row r="75" spans="1:27" s="41" customFormat="1" ht="12.75">
      <c r="A75" s="41" t="str">
        <f t="shared" si="2"/>
        <v>ok</v>
      </c>
      <c r="B75" s="15" t="s">
        <v>32</v>
      </c>
      <c r="C75" s="15" t="s">
        <v>32</v>
      </c>
      <c r="D75" s="48">
        <v>421.34443</v>
      </c>
      <c r="E75" s="48">
        <v>101.38563</v>
      </c>
      <c r="F75" s="48">
        <v>3523.7368500000002</v>
      </c>
      <c r="G75" s="48">
        <v>223.97782999999998</v>
      </c>
      <c r="H75" s="48">
        <v>615.30667</v>
      </c>
      <c r="I75" s="48">
        <v>421.07216999999997</v>
      </c>
      <c r="J75" s="48">
        <v>453.62170000000003</v>
      </c>
      <c r="K75" s="48">
        <v>559.41026</v>
      </c>
      <c r="L75" s="48">
        <v>250.95248999999998</v>
      </c>
      <c r="M75" s="48">
        <v>968.03204</v>
      </c>
      <c r="N75" s="48">
        <v>509.03434999999996</v>
      </c>
      <c r="O75" s="48">
        <v>369.14666</v>
      </c>
      <c r="P75" s="41">
        <v>8.47331</v>
      </c>
      <c r="Q75" s="41">
        <v>10.41812</v>
      </c>
      <c r="R75" s="41">
        <v>42.13192</v>
      </c>
      <c r="S75" s="41">
        <v>19.46909</v>
      </c>
      <c r="T75" s="41">
        <v>25.9466</v>
      </c>
      <c r="U75" s="41">
        <v>30.173479999999998</v>
      </c>
      <c r="V75" s="41">
        <v>8.553600000000001</v>
      </c>
      <c r="W75" s="41">
        <v>26.30009</v>
      </c>
      <c r="X75" s="41">
        <v>5.935770000000001</v>
      </c>
      <c r="Y75" s="41">
        <v>34.646809999999995</v>
      </c>
      <c r="Z75" s="41">
        <v>19.54168</v>
      </c>
      <c r="AA75" s="41">
        <v>16.06857</v>
      </c>
    </row>
    <row r="76" spans="1:27" s="41" customFormat="1" ht="12.75">
      <c r="A76" s="41" t="str">
        <f t="shared" si="2"/>
        <v>ok</v>
      </c>
      <c r="B76" s="15" t="s">
        <v>68</v>
      </c>
      <c r="C76" s="15" t="s">
        <v>68</v>
      </c>
      <c r="D76" s="41">
        <v>313.13054</v>
      </c>
      <c r="E76" s="41">
        <v>339.18978999999996</v>
      </c>
      <c r="F76" s="41">
        <v>299.37293</v>
      </c>
      <c r="G76" s="41">
        <v>295.37738</v>
      </c>
      <c r="H76" s="41">
        <v>364.16221</v>
      </c>
      <c r="I76" s="41">
        <v>347.84884000000005</v>
      </c>
      <c r="J76" s="41">
        <v>245.7791</v>
      </c>
      <c r="K76" s="41">
        <v>313.79236</v>
      </c>
      <c r="L76" s="41">
        <v>326.04082</v>
      </c>
      <c r="M76" s="41">
        <v>260.92978</v>
      </c>
      <c r="N76" s="41">
        <v>314.34621000000004</v>
      </c>
      <c r="O76" s="41">
        <v>342.90144</v>
      </c>
      <c r="P76" s="41">
        <v>299.42534</v>
      </c>
      <c r="Q76" s="41">
        <v>564.08808</v>
      </c>
      <c r="R76" s="41">
        <v>321.22492</v>
      </c>
      <c r="S76" s="41">
        <v>349.90849</v>
      </c>
      <c r="T76" s="41">
        <v>414.01606</v>
      </c>
      <c r="U76" s="41">
        <v>336.43678000000006</v>
      </c>
      <c r="V76" s="41">
        <v>254.15256</v>
      </c>
      <c r="W76" s="41">
        <v>481.34698</v>
      </c>
      <c r="X76" s="41">
        <v>563.32921</v>
      </c>
      <c r="Y76" s="41">
        <v>344.43706</v>
      </c>
      <c r="Z76" s="41">
        <v>569.03595</v>
      </c>
      <c r="AA76" s="41">
        <v>367.00638</v>
      </c>
    </row>
    <row r="77" spans="1:27" s="41" customFormat="1" ht="12.75">
      <c r="A77" s="41" t="str">
        <f t="shared" si="2"/>
        <v>ok</v>
      </c>
      <c r="B77" s="15" t="s">
        <v>67</v>
      </c>
      <c r="C77" s="15" t="s">
        <v>67</v>
      </c>
      <c r="D77" s="48">
        <v>179.9633</v>
      </c>
      <c r="E77" s="48">
        <v>256.5863</v>
      </c>
      <c r="F77" s="48">
        <v>417.14284000000004</v>
      </c>
      <c r="G77" s="48">
        <v>191.34933999999998</v>
      </c>
      <c r="H77" s="48">
        <v>221.78907</v>
      </c>
      <c r="I77" s="46">
        <v>325.13586999999995</v>
      </c>
      <c r="J77" s="48">
        <v>195.47114</v>
      </c>
      <c r="K77" s="48">
        <v>326.06105</v>
      </c>
      <c r="L77" s="48">
        <v>69.96784</v>
      </c>
      <c r="M77" s="48">
        <v>556.51411</v>
      </c>
      <c r="N77" s="48">
        <v>257.63028</v>
      </c>
      <c r="O77" s="48">
        <v>603.93897</v>
      </c>
      <c r="P77" s="48">
        <v>20.37634</v>
      </c>
      <c r="Q77" s="41">
        <v>30.869850000000003</v>
      </c>
      <c r="R77" s="41">
        <v>53.48888</v>
      </c>
      <c r="S77" s="41">
        <v>24.57039</v>
      </c>
      <c r="T77" s="41">
        <v>27.21864</v>
      </c>
      <c r="U77" s="41">
        <v>39.49377</v>
      </c>
      <c r="V77" s="41">
        <v>26.53479</v>
      </c>
      <c r="W77" s="41">
        <v>31.40211</v>
      </c>
      <c r="X77" s="41">
        <v>13.73358</v>
      </c>
      <c r="Y77" s="41">
        <v>59.06998</v>
      </c>
      <c r="Z77" s="41">
        <v>31.66779</v>
      </c>
      <c r="AA77" s="41">
        <v>67.4997</v>
      </c>
    </row>
    <row r="78" spans="1:27" s="41" customFormat="1" ht="12.75">
      <c r="A78" s="41" t="str">
        <f t="shared" si="2"/>
        <v>ok</v>
      </c>
      <c r="B78" s="15" t="s">
        <v>46</v>
      </c>
      <c r="C78" s="15" t="s">
        <v>46</v>
      </c>
      <c r="D78" s="41">
        <v>377.38593</v>
      </c>
      <c r="E78" s="41">
        <v>89.87052</v>
      </c>
      <c r="F78" s="41">
        <v>195.58315</v>
      </c>
      <c r="G78" s="41">
        <v>280.83289</v>
      </c>
      <c r="H78" s="41">
        <v>74.53857</v>
      </c>
      <c r="I78" s="41">
        <v>65.1056</v>
      </c>
      <c r="J78" s="41">
        <v>208.54008</v>
      </c>
      <c r="K78" s="41">
        <v>854.37708</v>
      </c>
      <c r="L78" s="41">
        <v>768.0734399999999</v>
      </c>
      <c r="M78" s="41">
        <v>327.61024</v>
      </c>
      <c r="N78" s="41">
        <v>402.04796999999996</v>
      </c>
      <c r="O78" s="41">
        <v>330.51784999999995</v>
      </c>
      <c r="P78" s="41">
        <v>200.33541</v>
      </c>
      <c r="Q78" s="41">
        <v>53.46</v>
      </c>
      <c r="R78" s="41">
        <v>100.56</v>
      </c>
      <c r="S78" s="41">
        <v>143.87309</v>
      </c>
      <c r="T78" s="41">
        <v>35.6652</v>
      </c>
      <c r="U78" s="41">
        <v>20</v>
      </c>
      <c r="V78" s="41">
        <v>100.56</v>
      </c>
      <c r="W78" s="41">
        <v>365.36</v>
      </c>
      <c r="X78" s="41">
        <v>343.87245</v>
      </c>
      <c r="Y78" s="41">
        <v>151.49168</v>
      </c>
      <c r="Z78" s="41">
        <v>172.19387</v>
      </c>
      <c r="AA78" s="41">
        <v>150.23270000000002</v>
      </c>
    </row>
    <row r="79" spans="1:27" s="41" customFormat="1" ht="12.75">
      <c r="A79" s="41" t="str">
        <f t="shared" si="2"/>
        <v>ok</v>
      </c>
      <c r="B79" s="15" t="s">
        <v>72</v>
      </c>
      <c r="C79" s="15" t="s">
        <v>72</v>
      </c>
      <c r="D79" s="48">
        <v>115.59223</v>
      </c>
      <c r="E79" s="48">
        <v>124.11676</v>
      </c>
      <c r="F79" s="48">
        <v>180.82048999999998</v>
      </c>
      <c r="G79" s="48">
        <v>96.08862</v>
      </c>
      <c r="H79" s="48">
        <v>176.96804</v>
      </c>
      <c r="I79" s="46">
        <v>132.21836000000002</v>
      </c>
      <c r="J79" s="48">
        <v>206.22688</v>
      </c>
      <c r="K79" s="48">
        <v>157.77266</v>
      </c>
      <c r="L79" s="48">
        <v>204.66012</v>
      </c>
      <c r="M79" s="48">
        <v>128.37013</v>
      </c>
      <c r="N79" s="48">
        <v>148.05626</v>
      </c>
      <c r="O79" s="48">
        <v>230.83732999999998</v>
      </c>
      <c r="P79" s="41">
        <v>82.35603</v>
      </c>
      <c r="Q79" s="41">
        <v>94.22279999999999</v>
      </c>
      <c r="R79" s="41">
        <v>122.21816000000001</v>
      </c>
      <c r="S79" s="41">
        <v>62.82987</v>
      </c>
      <c r="T79" s="62">
        <v>109.14761999999999</v>
      </c>
      <c r="U79" s="41">
        <v>87.07869000000001</v>
      </c>
      <c r="V79" s="41">
        <v>174.12245</v>
      </c>
      <c r="W79" s="41">
        <v>112.75201</v>
      </c>
      <c r="X79" s="41">
        <v>126.13873</v>
      </c>
      <c r="Y79" s="41">
        <v>70.58027999999999</v>
      </c>
      <c r="Z79" s="41">
        <v>78.45857000000001</v>
      </c>
      <c r="AA79" s="41">
        <v>146.18578</v>
      </c>
    </row>
    <row r="80" spans="1:27" s="41" customFormat="1" ht="12.75">
      <c r="A80" s="41" t="str">
        <f t="shared" si="2"/>
        <v>ok</v>
      </c>
      <c r="B80" s="15" t="s">
        <v>39</v>
      </c>
      <c r="C80" s="15" t="s">
        <v>39</v>
      </c>
      <c r="D80" s="30">
        <v>306.28151</v>
      </c>
      <c r="E80" s="30">
        <v>563.74133</v>
      </c>
      <c r="F80" s="30">
        <v>279.92582</v>
      </c>
      <c r="G80" s="30">
        <v>323.91332</v>
      </c>
      <c r="H80" s="30">
        <v>463.82374</v>
      </c>
      <c r="I80" s="30">
        <v>325.82703000000004</v>
      </c>
      <c r="J80" s="30">
        <v>387.78454999999997</v>
      </c>
      <c r="K80" s="30">
        <v>349.58971</v>
      </c>
      <c r="L80" s="30">
        <v>148.60789000000003</v>
      </c>
      <c r="M80" s="30">
        <v>350.76065</v>
      </c>
      <c r="N80" s="30">
        <v>374.94124</v>
      </c>
      <c r="O80" s="30">
        <v>356.65177</v>
      </c>
      <c r="P80" s="30">
        <v>124.97664999999999</v>
      </c>
      <c r="Q80" s="30">
        <v>190.92628</v>
      </c>
      <c r="R80" s="30">
        <v>132.53841</v>
      </c>
      <c r="S80" s="41">
        <v>134.6121</v>
      </c>
      <c r="T80" s="45">
        <v>217.47219</v>
      </c>
      <c r="U80" s="41">
        <v>113.71301</v>
      </c>
      <c r="V80" s="41">
        <v>174.60986</v>
      </c>
      <c r="W80" s="41">
        <v>137.96289000000002</v>
      </c>
      <c r="X80" s="41">
        <v>57.844739999999994</v>
      </c>
      <c r="Y80" s="41">
        <v>138.92262</v>
      </c>
      <c r="Z80" s="41">
        <v>144.92641</v>
      </c>
      <c r="AA80" s="41">
        <v>155.37471</v>
      </c>
    </row>
    <row r="81" spans="1:27" s="41" customFormat="1" ht="12.75">
      <c r="A81" s="41" t="str">
        <f t="shared" si="2"/>
        <v>ok</v>
      </c>
      <c r="B81" s="15" t="s">
        <v>35</v>
      </c>
      <c r="C81" s="15" t="s">
        <v>35</v>
      </c>
      <c r="D81" s="48">
        <v>520.26682</v>
      </c>
      <c r="E81" s="48">
        <v>888.1032</v>
      </c>
      <c r="F81" s="48">
        <v>1293.48924</v>
      </c>
      <c r="G81" s="48">
        <v>743.37839</v>
      </c>
      <c r="H81" s="48">
        <v>950.16568</v>
      </c>
      <c r="I81" s="46">
        <v>1096.55245</v>
      </c>
      <c r="J81" s="48">
        <v>739.19829</v>
      </c>
      <c r="K81" s="48">
        <v>1057.20415</v>
      </c>
      <c r="L81" s="48">
        <v>1294.0301200000001</v>
      </c>
      <c r="M81" s="48">
        <v>1055.8216200000002</v>
      </c>
      <c r="N81" s="48">
        <v>914.9636399999999</v>
      </c>
      <c r="O81" s="48">
        <v>1082.86417</v>
      </c>
      <c r="P81" s="41">
        <v>94.02875</v>
      </c>
      <c r="Q81" s="41">
        <v>170.52632</v>
      </c>
      <c r="R81" s="41">
        <v>251.34369999999998</v>
      </c>
      <c r="S81" s="41">
        <v>134.87625</v>
      </c>
      <c r="T81" s="62">
        <v>179.75390000000002</v>
      </c>
      <c r="U81" s="41">
        <v>183.69414</v>
      </c>
      <c r="V81" s="41">
        <v>119.35498</v>
      </c>
      <c r="W81" s="41">
        <v>183.66505</v>
      </c>
      <c r="X81" s="41">
        <v>217.79171</v>
      </c>
      <c r="Y81" s="41">
        <v>178.60935</v>
      </c>
      <c r="Z81" s="41">
        <v>166.96683000000002</v>
      </c>
      <c r="AA81" s="41">
        <v>195.64012000000002</v>
      </c>
    </row>
    <row r="82" spans="1:27" s="41" customFormat="1" ht="12.75">
      <c r="A82" s="41" t="str">
        <f t="shared" si="2"/>
        <v>ok</v>
      </c>
      <c r="B82" s="15" t="s">
        <v>89</v>
      </c>
      <c r="C82" s="15" t="s">
        <v>89</v>
      </c>
      <c r="D82" s="48">
        <v>70.08402</v>
      </c>
      <c r="E82" s="48">
        <v>142.64455</v>
      </c>
      <c r="F82" s="48">
        <v>119.10633000000001</v>
      </c>
      <c r="G82" s="48">
        <v>107.13661</v>
      </c>
      <c r="H82" s="48">
        <v>137.14611</v>
      </c>
      <c r="I82" s="48">
        <v>140.72684999999998</v>
      </c>
      <c r="J82" s="48">
        <v>129.62519999999998</v>
      </c>
      <c r="K82" s="48">
        <v>174.75202</v>
      </c>
      <c r="L82" s="48">
        <v>106.05569999999999</v>
      </c>
      <c r="M82" s="48">
        <v>254.84437</v>
      </c>
      <c r="N82" s="48">
        <v>184.07056</v>
      </c>
      <c r="O82" s="48">
        <v>143.0756</v>
      </c>
      <c r="P82" s="41">
        <v>32.8382</v>
      </c>
      <c r="Q82" s="41">
        <v>70.61910999999999</v>
      </c>
      <c r="R82" s="41">
        <v>64.79312</v>
      </c>
      <c r="S82" s="41">
        <v>52.09092999999999</v>
      </c>
      <c r="T82" s="41">
        <v>76.85502000000001</v>
      </c>
      <c r="U82" s="41">
        <v>53.11804</v>
      </c>
      <c r="V82" s="41">
        <v>73.83851</v>
      </c>
      <c r="W82" s="41">
        <v>105.28453000000002</v>
      </c>
      <c r="X82" s="41">
        <v>42.04070999999999</v>
      </c>
      <c r="Y82" s="41">
        <v>122.16526</v>
      </c>
      <c r="Z82" s="41">
        <v>79.45987000000001</v>
      </c>
      <c r="AA82" s="41">
        <v>78.6281</v>
      </c>
    </row>
    <row r="83" spans="1:27" s="41" customFormat="1" ht="12.75">
      <c r="A83" s="41" t="str">
        <f t="shared" si="2"/>
        <v>ok</v>
      </c>
      <c r="B83" s="15" t="s">
        <v>62</v>
      </c>
      <c r="C83" s="15" t="s">
        <v>62</v>
      </c>
      <c r="D83" s="30">
        <v>833.5084</v>
      </c>
      <c r="E83" s="30">
        <v>1186.59592</v>
      </c>
      <c r="F83" s="30">
        <v>1586.10254</v>
      </c>
      <c r="G83" s="30">
        <v>614.7190400000001</v>
      </c>
      <c r="H83" s="30">
        <v>786.72946</v>
      </c>
      <c r="I83" s="30">
        <v>1026.46892</v>
      </c>
      <c r="J83" s="30">
        <v>1340.5898</v>
      </c>
      <c r="K83" s="30">
        <v>2953.4994300000003</v>
      </c>
      <c r="L83" s="30">
        <v>1090.34785</v>
      </c>
      <c r="M83" s="30">
        <v>606.20562</v>
      </c>
      <c r="N83" s="30">
        <v>781.91431</v>
      </c>
      <c r="O83" s="30">
        <v>608.23412</v>
      </c>
      <c r="P83" s="30">
        <v>1449.1626999999999</v>
      </c>
      <c r="Q83" s="30">
        <v>2601.20361</v>
      </c>
      <c r="R83" s="30">
        <v>2931.92384</v>
      </c>
      <c r="S83" s="30">
        <v>890.1280899999999</v>
      </c>
      <c r="T83" s="30">
        <v>1086.3666699999999</v>
      </c>
      <c r="U83" s="45">
        <v>1469.5229</v>
      </c>
      <c r="V83" s="45">
        <v>1979.86176</v>
      </c>
      <c r="W83" s="45">
        <v>3874.99749</v>
      </c>
      <c r="X83" s="41">
        <v>1563.1309899999999</v>
      </c>
      <c r="Y83" s="41">
        <v>848.93043</v>
      </c>
      <c r="Z83" s="41">
        <v>1086.80475</v>
      </c>
      <c r="AA83" s="41">
        <v>861.2288299999999</v>
      </c>
    </row>
    <row r="84" spans="1:27" s="41" customFormat="1" ht="12.75">
      <c r="A84" s="41" t="str">
        <f t="shared" si="2"/>
        <v>ok</v>
      </c>
      <c r="B84" s="16" t="s">
        <v>24</v>
      </c>
      <c r="C84" s="15" t="s">
        <v>24</v>
      </c>
      <c r="D84" s="48">
        <v>1459.19524</v>
      </c>
      <c r="E84" s="48">
        <v>1204.39137</v>
      </c>
      <c r="F84" s="48">
        <v>1374.5404099999998</v>
      </c>
      <c r="G84" s="48">
        <v>995.9564499999999</v>
      </c>
      <c r="H84" s="48">
        <v>1315.19224</v>
      </c>
      <c r="I84" s="46">
        <v>1380.66661</v>
      </c>
      <c r="J84" s="48">
        <v>1383.1856699999998</v>
      </c>
      <c r="K84" s="48">
        <v>1426.98171</v>
      </c>
      <c r="L84" s="48">
        <v>1127.96003</v>
      </c>
      <c r="M84" s="48">
        <v>1733.2519</v>
      </c>
      <c r="N84" s="48">
        <v>1482.81416</v>
      </c>
      <c r="O84" s="48">
        <v>1040.33715</v>
      </c>
      <c r="P84" s="41">
        <v>2614.87596</v>
      </c>
      <c r="Q84" s="41">
        <v>2087.21335</v>
      </c>
      <c r="R84" s="41">
        <v>2315.8602</v>
      </c>
      <c r="S84" s="41">
        <v>1693.37361</v>
      </c>
      <c r="T84" s="45">
        <v>2202.19762</v>
      </c>
      <c r="U84" s="41">
        <v>2132.80644</v>
      </c>
      <c r="V84" s="41">
        <v>1987.0573700000002</v>
      </c>
      <c r="W84" s="41">
        <v>2055.2897199999998</v>
      </c>
      <c r="X84" s="41">
        <v>1706.29329</v>
      </c>
      <c r="Y84" s="41">
        <v>2596.0977900000003</v>
      </c>
      <c r="Z84" s="41">
        <v>2254.0152799999996</v>
      </c>
      <c r="AA84" s="41">
        <v>1574.26063</v>
      </c>
    </row>
    <row r="85" spans="1:27" s="41" customFormat="1" ht="12.75">
      <c r="A85" s="41" t="str">
        <f t="shared" si="2"/>
        <v>ok</v>
      </c>
      <c r="B85" s="15" t="s">
        <v>91</v>
      </c>
      <c r="C85" s="15" t="s">
        <v>91</v>
      </c>
      <c r="D85" s="35">
        <v>26.74331</v>
      </c>
      <c r="E85" s="35">
        <v>34.23131</v>
      </c>
      <c r="F85" s="35">
        <v>29.75689</v>
      </c>
      <c r="G85" s="35">
        <v>16.35592</v>
      </c>
      <c r="H85" s="35">
        <v>41.134629999999994</v>
      </c>
      <c r="I85" s="35">
        <v>76.27224000000001</v>
      </c>
      <c r="J85" s="35">
        <v>30.35952</v>
      </c>
      <c r="K85" s="35">
        <v>34.5475</v>
      </c>
      <c r="L85" s="35">
        <v>33.32145</v>
      </c>
      <c r="M85" s="30">
        <v>45.447050000000004</v>
      </c>
      <c r="N85" s="30">
        <v>87.47482000000001</v>
      </c>
      <c r="O85" s="30">
        <v>55.811150000000005</v>
      </c>
      <c r="P85" s="30">
        <v>16.04215</v>
      </c>
      <c r="Q85" s="41">
        <v>12.477709999999998</v>
      </c>
      <c r="R85" s="41">
        <v>8.42467</v>
      </c>
      <c r="S85" s="41">
        <v>11.255790000000001</v>
      </c>
      <c r="T85" s="62">
        <v>9.39823</v>
      </c>
      <c r="U85" s="41">
        <v>26.797729999999998</v>
      </c>
      <c r="V85" s="41">
        <v>8.09095</v>
      </c>
      <c r="W85" s="41">
        <v>17.34144</v>
      </c>
      <c r="X85" s="41">
        <v>15.7805</v>
      </c>
      <c r="Y85" s="41">
        <v>14.15864</v>
      </c>
      <c r="Z85" s="41">
        <v>24.78368</v>
      </c>
      <c r="AA85" s="41">
        <v>30.85133</v>
      </c>
    </row>
    <row r="86" spans="1:27" s="41" customFormat="1" ht="12.75">
      <c r="A86" s="41" t="str">
        <f t="shared" si="2"/>
        <v>ok</v>
      </c>
      <c r="B86" s="15" t="s">
        <v>33</v>
      </c>
      <c r="C86" s="15" t="s">
        <v>33</v>
      </c>
      <c r="D86" s="30">
        <v>476.21978</v>
      </c>
      <c r="E86" s="30">
        <v>502.87342</v>
      </c>
      <c r="F86" s="30">
        <v>522.44494</v>
      </c>
      <c r="G86" s="30">
        <v>518.14855</v>
      </c>
      <c r="H86" s="30">
        <v>488.09594</v>
      </c>
      <c r="I86" s="30">
        <v>463.37665999999996</v>
      </c>
      <c r="J86" s="30">
        <v>402.85969</v>
      </c>
      <c r="K86" s="30">
        <v>793.2821899999999</v>
      </c>
      <c r="L86" s="30">
        <v>593.79845</v>
      </c>
      <c r="M86" s="30">
        <v>442.70112</v>
      </c>
      <c r="N86" s="30">
        <v>593.03124</v>
      </c>
      <c r="O86" s="30">
        <v>461.61501</v>
      </c>
      <c r="P86" s="30">
        <v>1021.7478199999999</v>
      </c>
      <c r="Q86" s="30">
        <v>1021.45356</v>
      </c>
      <c r="R86" s="30">
        <v>1060.81296</v>
      </c>
      <c r="S86" s="41">
        <v>1027.8079599999999</v>
      </c>
      <c r="T86" s="45">
        <v>1012.75857</v>
      </c>
      <c r="U86" s="41">
        <v>1030.82253</v>
      </c>
      <c r="V86" s="41">
        <v>809.04429</v>
      </c>
      <c r="W86" s="41">
        <v>1719.20732</v>
      </c>
      <c r="X86" s="41">
        <v>1238.82282</v>
      </c>
      <c r="Y86" s="41">
        <v>941.4001</v>
      </c>
      <c r="Z86" s="41">
        <v>1192.2203200000001</v>
      </c>
      <c r="AA86" s="41">
        <v>968.62385</v>
      </c>
    </row>
    <row r="87" spans="1:27" s="41" customFormat="1" ht="12.75">
      <c r="A87" s="41" t="str">
        <f t="shared" si="2"/>
        <v>ok</v>
      </c>
      <c r="B87" s="15" t="s">
        <v>16</v>
      </c>
      <c r="C87" s="15" t="s">
        <v>16</v>
      </c>
      <c r="D87" s="48">
        <v>3.9508400000000004</v>
      </c>
      <c r="E87" s="48">
        <v>513.18898</v>
      </c>
      <c r="F87" s="48">
        <v>32.13172</v>
      </c>
      <c r="G87" s="48">
        <v>6.36988</v>
      </c>
      <c r="H87" s="48">
        <v>2.02904</v>
      </c>
      <c r="I87" s="46">
        <v>9.55685</v>
      </c>
      <c r="J87" s="48">
        <v>5.11341</v>
      </c>
      <c r="K87" s="48">
        <v>33.134339999999995</v>
      </c>
      <c r="L87" s="48">
        <v>3.0714699999999997</v>
      </c>
      <c r="M87" s="48">
        <v>26.96391</v>
      </c>
      <c r="N87" s="48">
        <v>14.12433</v>
      </c>
      <c r="O87" s="48">
        <v>24.9881</v>
      </c>
      <c r="P87" s="48">
        <v>1.58182</v>
      </c>
      <c r="Q87" s="41">
        <v>39.15016000000001</v>
      </c>
      <c r="R87" s="41">
        <v>5.971760000000001</v>
      </c>
      <c r="S87" s="41">
        <v>3.9280999999999997</v>
      </c>
      <c r="T87" s="45">
        <v>1.38526</v>
      </c>
      <c r="U87" s="41">
        <v>1.4658</v>
      </c>
      <c r="V87" s="41">
        <v>2.90554</v>
      </c>
      <c r="W87" s="41">
        <v>4.76095</v>
      </c>
      <c r="X87" s="41">
        <v>1.5411199999999998</v>
      </c>
      <c r="Y87" s="41">
        <v>3.4932800000000004</v>
      </c>
      <c r="Z87" s="41">
        <v>8.722850000000001</v>
      </c>
      <c r="AA87" s="41">
        <v>11.04391</v>
      </c>
    </row>
    <row r="88" spans="1:27" s="41" customFormat="1" ht="12.75">
      <c r="A88" s="41" t="str">
        <f t="shared" si="2"/>
        <v>ok</v>
      </c>
      <c r="B88" s="15" t="s">
        <v>18</v>
      </c>
      <c r="C88" s="15" t="s">
        <v>18</v>
      </c>
      <c r="D88" s="41">
        <v>735.9875</v>
      </c>
      <c r="E88" s="41">
        <v>314.09358000000003</v>
      </c>
      <c r="F88" s="41">
        <v>2162.52157</v>
      </c>
      <c r="G88" s="41">
        <v>1567.67878</v>
      </c>
      <c r="H88" s="41">
        <v>2881.21206</v>
      </c>
      <c r="I88" s="41">
        <v>3455.3148300000003</v>
      </c>
      <c r="J88" s="41">
        <v>3001.15806</v>
      </c>
      <c r="K88" s="41">
        <v>2327.60635</v>
      </c>
      <c r="L88" s="41">
        <v>1799.10943</v>
      </c>
      <c r="M88" s="41">
        <v>2749.36391</v>
      </c>
      <c r="N88" s="41">
        <v>766.65849</v>
      </c>
      <c r="O88" s="41">
        <v>466.37662</v>
      </c>
      <c r="P88" s="41">
        <v>913.56962</v>
      </c>
      <c r="Q88" s="41">
        <v>331.08585999999997</v>
      </c>
      <c r="R88" s="41">
        <v>2597.4065699999996</v>
      </c>
      <c r="S88" s="41">
        <v>1934.55694</v>
      </c>
      <c r="T88" s="41">
        <v>3167.83189</v>
      </c>
      <c r="U88" s="41">
        <v>3595.0104</v>
      </c>
      <c r="V88" s="41">
        <v>3176.61276</v>
      </c>
      <c r="W88" s="41">
        <v>2415.57869</v>
      </c>
      <c r="X88" s="41">
        <v>1805.83748</v>
      </c>
      <c r="Y88" s="41">
        <v>2969.49527</v>
      </c>
      <c r="Z88" s="41">
        <v>756.2178299999999</v>
      </c>
      <c r="AA88" s="41">
        <v>485.2698</v>
      </c>
    </row>
    <row r="89" spans="1:27" s="41" customFormat="1" ht="12.75">
      <c r="A89" s="41" t="str">
        <f t="shared" si="2"/>
        <v>ok</v>
      </c>
      <c r="B89" s="15" t="s">
        <v>45</v>
      </c>
      <c r="C89" s="15" t="s">
        <v>45</v>
      </c>
      <c r="D89" s="48">
        <v>647.62765</v>
      </c>
      <c r="E89" s="48">
        <v>606.3994399999999</v>
      </c>
      <c r="F89" s="48">
        <v>977.1036899999999</v>
      </c>
      <c r="G89" s="48">
        <v>575.0891899999999</v>
      </c>
      <c r="H89" s="48">
        <v>550.35242</v>
      </c>
      <c r="I89" s="46">
        <v>464.07887</v>
      </c>
      <c r="J89" s="48">
        <v>940.33901</v>
      </c>
      <c r="K89" s="48">
        <v>587.34838</v>
      </c>
      <c r="L89" s="48">
        <v>390.06314000000003</v>
      </c>
      <c r="M89" s="48">
        <v>758.03692</v>
      </c>
      <c r="N89" s="48">
        <v>655.67626</v>
      </c>
      <c r="O89" s="48">
        <v>1213.6987</v>
      </c>
      <c r="P89" s="41">
        <v>1085.06469</v>
      </c>
      <c r="Q89" s="41">
        <v>904.59866</v>
      </c>
      <c r="R89" s="41">
        <v>1644.7329499999998</v>
      </c>
      <c r="S89" s="41">
        <v>800.89214</v>
      </c>
      <c r="T89" s="62">
        <v>992.9597</v>
      </c>
      <c r="U89" s="41">
        <v>691.15754</v>
      </c>
      <c r="V89" s="41">
        <v>1464.5648500000002</v>
      </c>
      <c r="W89" s="41">
        <v>999.25411</v>
      </c>
      <c r="X89" s="41">
        <v>561.84246</v>
      </c>
      <c r="Y89" s="41">
        <v>1098.60454</v>
      </c>
      <c r="Z89" s="41">
        <v>1068.28838</v>
      </c>
      <c r="AA89" s="41">
        <v>1803.83808</v>
      </c>
    </row>
    <row r="90" spans="1:27" s="41" customFormat="1" ht="12.75">
      <c r="A90" s="41" t="str">
        <f t="shared" si="2"/>
        <v>ok</v>
      </c>
      <c r="B90" s="15" t="s">
        <v>85</v>
      </c>
      <c r="C90" s="15" t="s">
        <v>85</v>
      </c>
      <c r="D90" s="48">
        <v>1096.71591</v>
      </c>
      <c r="E90" s="48">
        <v>1455.92752</v>
      </c>
      <c r="F90" s="48">
        <v>1434.1662</v>
      </c>
      <c r="G90" s="48">
        <v>1041.72987</v>
      </c>
      <c r="H90" s="48">
        <v>2008.53071</v>
      </c>
      <c r="I90" s="46">
        <v>1684.78523</v>
      </c>
      <c r="J90" s="48">
        <v>1425.54421</v>
      </c>
      <c r="K90" s="48">
        <v>1820.89607</v>
      </c>
      <c r="L90" s="48">
        <v>1502.9627</v>
      </c>
      <c r="M90" s="48">
        <v>1878.57952</v>
      </c>
      <c r="N90" s="48">
        <v>1941.11564</v>
      </c>
      <c r="O90" s="48">
        <v>2222.43881</v>
      </c>
      <c r="P90" s="41">
        <v>342.57307000000003</v>
      </c>
      <c r="Q90" s="41">
        <v>452.58423</v>
      </c>
      <c r="R90" s="41">
        <v>385.49594</v>
      </c>
      <c r="S90" s="41">
        <v>336.62748999999997</v>
      </c>
      <c r="T90" s="62">
        <v>599.7522299999999</v>
      </c>
      <c r="U90" s="41">
        <v>572.9110400000001</v>
      </c>
      <c r="V90" s="41">
        <v>515.88169</v>
      </c>
      <c r="W90" s="41">
        <v>583.64378</v>
      </c>
      <c r="X90" s="41">
        <v>538.4377900000001</v>
      </c>
      <c r="Y90" s="41">
        <v>584.4435</v>
      </c>
      <c r="Z90" s="41">
        <v>604.0736400000001</v>
      </c>
      <c r="AA90" s="41">
        <v>705.42974</v>
      </c>
    </row>
    <row r="91" spans="1:27" s="41" customFormat="1" ht="12.75">
      <c r="A91" s="41" t="str">
        <f t="shared" si="2"/>
        <v>ok</v>
      </c>
      <c r="B91" s="15" t="s">
        <v>63</v>
      </c>
      <c r="C91" s="15" t="s">
        <v>63</v>
      </c>
      <c r="D91" s="50">
        <v>1848.23332</v>
      </c>
      <c r="E91" s="50">
        <v>799.46771</v>
      </c>
      <c r="F91" s="50">
        <v>821.07746</v>
      </c>
      <c r="G91" s="50">
        <v>819.73037</v>
      </c>
      <c r="H91" s="50">
        <v>537.4087900000001</v>
      </c>
      <c r="I91" s="50">
        <v>483.93944</v>
      </c>
      <c r="J91" s="50">
        <v>787.16761</v>
      </c>
      <c r="K91" s="50">
        <v>591.6651899999999</v>
      </c>
      <c r="L91" s="50">
        <v>790.9847</v>
      </c>
      <c r="M91" s="50">
        <v>571.77384</v>
      </c>
      <c r="N91" s="50">
        <v>533.3535899999999</v>
      </c>
      <c r="O91" s="50">
        <v>1471.3446000000001</v>
      </c>
      <c r="P91" s="50">
        <v>595.4694599999999</v>
      </c>
      <c r="Q91" s="50">
        <v>207.24779999999998</v>
      </c>
      <c r="R91" s="50">
        <v>264.09866999999997</v>
      </c>
      <c r="S91" s="50">
        <v>270.1185</v>
      </c>
      <c r="T91" s="50">
        <v>175.125</v>
      </c>
      <c r="U91" s="50">
        <v>125.10262</v>
      </c>
      <c r="V91" s="50">
        <v>176.73641</v>
      </c>
      <c r="W91" s="50">
        <v>138.23372</v>
      </c>
      <c r="X91" s="50">
        <v>209.62386999999998</v>
      </c>
      <c r="Y91" s="50">
        <v>111.32089</v>
      </c>
      <c r="Z91" s="41">
        <v>131.23411</v>
      </c>
      <c r="AA91" s="41">
        <v>543.89872</v>
      </c>
    </row>
    <row r="92" spans="1:27" s="41" customFormat="1" ht="12.75">
      <c r="A92" s="41" t="str">
        <f t="shared" si="2"/>
        <v>ok</v>
      </c>
      <c r="B92" s="16" t="s">
        <v>6</v>
      </c>
      <c r="C92" s="15" t="s">
        <v>6</v>
      </c>
      <c r="D92" s="41">
        <v>7.377770000000001</v>
      </c>
      <c r="E92" s="41">
        <v>949.12412</v>
      </c>
      <c r="F92" s="41">
        <v>342.95377</v>
      </c>
      <c r="G92" s="41">
        <v>132.69728</v>
      </c>
      <c r="H92" s="41">
        <v>636.5779</v>
      </c>
      <c r="I92" s="41">
        <v>158.12393</v>
      </c>
      <c r="J92" s="41">
        <v>589.51735</v>
      </c>
      <c r="K92" s="41">
        <v>7.732279999999999</v>
      </c>
      <c r="L92" s="41">
        <v>52.6106</v>
      </c>
      <c r="M92" s="41">
        <v>107.05122</v>
      </c>
      <c r="N92" s="41">
        <v>671.36187</v>
      </c>
      <c r="O92" s="41">
        <v>1777.20758</v>
      </c>
      <c r="P92" s="41">
        <v>2.3419299999999996</v>
      </c>
      <c r="Q92" s="41">
        <v>197.10134</v>
      </c>
      <c r="R92" s="41">
        <v>74.41073</v>
      </c>
      <c r="S92" s="41">
        <v>45.44641</v>
      </c>
      <c r="T92" s="41">
        <v>116.20506</v>
      </c>
      <c r="U92" s="41">
        <v>29.04968</v>
      </c>
      <c r="V92" s="41">
        <v>106.8176</v>
      </c>
      <c r="W92" s="41">
        <v>2.3710999999999998</v>
      </c>
      <c r="X92" s="41">
        <v>13.08378</v>
      </c>
      <c r="Y92" s="41">
        <v>28.506259999999997</v>
      </c>
      <c r="Z92" s="41">
        <v>144.24312</v>
      </c>
      <c r="AA92" s="41">
        <v>411.32977</v>
      </c>
    </row>
    <row r="93" spans="1:27" s="41" customFormat="1" ht="12.75">
      <c r="A93" s="41" t="str">
        <f t="shared" si="2"/>
        <v>ok</v>
      </c>
      <c r="B93" s="15" t="s">
        <v>87</v>
      </c>
      <c r="C93" s="15" t="s">
        <v>87</v>
      </c>
      <c r="D93" s="48">
        <v>141.61085</v>
      </c>
      <c r="E93" s="48">
        <v>227.25243999999998</v>
      </c>
      <c r="F93" s="48">
        <v>70.0018</v>
      </c>
      <c r="G93" s="48">
        <v>248.45237</v>
      </c>
      <c r="H93" s="48">
        <v>274.40163</v>
      </c>
      <c r="I93" s="48">
        <v>73.04602</v>
      </c>
      <c r="J93" s="48">
        <v>250.19625</v>
      </c>
      <c r="K93" s="48">
        <v>98.83793</v>
      </c>
      <c r="L93" s="48">
        <v>127.23369</v>
      </c>
      <c r="M93" s="48">
        <v>202.28696</v>
      </c>
      <c r="N93" s="48">
        <v>325.84063000000003</v>
      </c>
      <c r="O93" s="48">
        <v>155.64431</v>
      </c>
      <c r="P93" s="41">
        <v>77.29166000000001</v>
      </c>
      <c r="Q93" s="41">
        <v>115.54100000000001</v>
      </c>
      <c r="R93" s="41">
        <v>44.980940000000004</v>
      </c>
      <c r="S93" s="41">
        <v>100.14852</v>
      </c>
      <c r="T93" s="41">
        <v>139.79958</v>
      </c>
      <c r="U93" s="41">
        <v>49.3655</v>
      </c>
      <c r="V93" s="41">
        <v>93.97362</v>
      </c>
      <c r="W93" s="41">
        <v>64.6884</v>
      </c>
      <c r="X93" s="41">
        <v>77.96816</v>
      </c>
      <c r="Y93" s="41">
        <v>100.81848</v>
      </c>
      <c r="Z93" s="41">
        <v>145.63419</v>
      </c>
      <c r="AA93" s="41">
        <v>67.56121</v>
      </c>
    </row>
    <row r="94" spans="1:27" s="41" customFormat="1" ht="12.75">
      <c r="A94" s="41" t="str">
        <f t="shared" si="2"/>
        <v>ok</v>
      </c>
      <c r="B94" s="15" t="s">
        <v>31</v>
      </c>
      <c r="C94" s="15" t="s">
        <v>31</v>
      </c>
      <c r="D94" s="30">
        <v>0.10443000000000001</v>
      </c>
      <c r="E94" s="30">
        <v>0</v>
      </c>
      <c r="F94" s="30">
        <v>176.01195</v>
      </c>
      <c r="G94" s="30">
        <v>1744.53034</v>
      </c>
      <c r="H94" s="30">
        <v>1.1318</v>
      </c>
      <c r="I94" s="30">
        <v>0.10084</v>
      </c>
      <c r="J94" s="30">
        <v>1772.96205</v>
      </c>
      <c r="K94" s="30">
        <v>0</v>
      </c>
      <c r="L94" s="30">
        <v>0.20265</v>
      </c>
      <c r="M94" s="30">
        <v>0</v>
      </c>
      <c r="N94" s="30">
        <v>2193.68365</v>
      </c>
      <c r="O94" s="30">
        <v>0.34404</v>
      </c>
      <c r="P94" s="30">
        <v>0.0011</v>
      </c>
      <c r="Q94" s="30">
        <v>0</v>
      </c>
      <c r="R94" s="30">
        <v>262.5</v>
      </c>
      <c r="S94" s="30">
        <v>3250.001</v>
      </c>
      <c r="T94" s="30">
        <v>1.62216</v>
      </c>
      <c r="U94" s="45">
        <v>0.001</v>
      </c>
      <c r="V94" s="45">
        <v>3150.0012</v>
      </c>
      <c r="W94" s="45">
        <v>0</v>
      </c>
      <c r="X94" s="41">
        <v>0.0028599999999999997</v>
      </c>
      <c r="Y94" s="41">
        <v>0</v>
      </c>
      <c r="Z94" s="41">
        <v>2991.6013</v>
      </c>
      <c r="AA94" s="41">
        <v>0.5110899999999999</v>
      </c>
    </row>
    <row r="95" spans="1:27" s="41" customFormat="1" ht="12.75">
      <c r="A95" s="41" t="str">
        <f t="shared" si="2"/>
        <v>ok</v>
      </c>
      <c r="B95" s="15" t="s">
        <v>28</v>
      </c>
      <c r="C95" s="15" t="s">
        <v>28</v>
      </c>
      <c r="D95" s="41">
        <v>19.85714</v>
      </c>
      <c r="E95" s="41">
        <v>59.46279</v>
      </c>
      <c r="F95" s="41">
        <v>101.49244999999999</v>
      </c>
      <c r="G95" s="41">
        <v>16.4904</v>
      </c>
      <c r="H95" s="41">
        <v>192.99218</v>
      </c>
      <c r="I95" s="41">
        <v>190.71345000000002</v>
      </c>
      <c r="J95" s="41">
        <v>130.38992</v>
      </c>
      <c r="K95" s="41">
        <v>206.39592000000002</v>
      </c>
      <c r="L95" s="41">
        <v>102.29903999999999</v>
      </c>
      <c r="M95" s="41">
        <v>116.89325</v>
      </c>
      <c r="N95" s="41">
        <v>107.39894</v>
      </c>
      <c r="O95" s="41">
        <v>97.29879</v>
      </c>
      <c r="P95" s="41">
        <v>12.94981</v>
      </c>
      <c r="Q95" s="41">
        <v>37.71279</v>
      </c>
      <c r="R95" s="41">
        <v>51.05254</v>
      </c>
      <c r="S95" s="41">
        <v>9.25447</v>
      </c>
      <c r="T95" s="41">
        <v>112.74092999999999</v>
      </c>
      <c r="U95" s="41">
        <v>109.35885</v>
      </c>
      <c r="V95" s="41">
        <v>77.30986999999999</v>
      </c>
      <c r="W95" s="41">
        <v>124.27939</v>
      </c>
      <c r="X95" s="41">
        <v>63.798790000000004</v>
      </c>
      <c r="Y95" s="41">
        <v>76.4906</v>
      </c>
      <c r="Z95" s="41">
        <v>71.54747</v>
      </c>
      <c r="AA95" s="41">
        <v>65.02727</v>
      </c>
    </row>
    <row r="96" spans="1:27" s="41" customFormat="1" ht="12.75">
      <c r="A96" s="41" t="str">
        <f t="shared" si="2"/>
        <v>ok</v>
      </c>
      <c r="B96" s="15" t="s">
        <v>34</v>
      </c>
      <c r="C96" s="15" t="s">
        <v>34</v>
      </c>
      <c r="D96" s="41">
        <v>140.56357</v>
      </c>
      <c r="E96" s="41">
        <v>92.20885999999999</v>
      </c>
      <c r="F96" s="41">
        <v>239.96649</v>
      </c>
      <c r="G96" s="41">
        <v>100.60858</v>
      </c>
      <c r="H96" s="41">
        <v>250.86087</v>
      </c>
      <c r="I96" s="41">
        <v>143.16608</v>
      </c>
      <c r="J96" s="41">
        <v>156.4785</v>
      </c>
      <c r="K96" s="41">
        <v>183.66719</v>
      </c>
      <c r="L96" s="41">
        <v>180.54368</v>
      </c>
      <c r="M96" s="41">
        <v>196.16487999999998</v>
      </c>
      <c r="N96" s="41">
        <v>264.08526</v>
      </c>
      <c r="O96" s="41">
        <v>134.47019999999998</v>
      </c>
      <c r="P96" s="41">
        <v>51.31879</v>
      </c>
      <c r="Q96" s="41">
        <v>22.42988</v>
      </c>
      <c r="R96" s="41">
        <v>63.16575999999999</v>
      </c>
      <c r="S96" s="41">
        <v>24.633090000000003</v>
      </c>
      <c r="T96" s="41">
        <v>61.18526</v>
      </c>
      <c r="U96" s="41">
        <v>39.23341</v>
      </c>
      <c r="V96" s="41">
        <v>38.35665</v>
      </c>
      <c r="W96" s="41">
        <v>46.13995</v>
      </c>
      <c r="X96" s="41">
        <v>43.871689999999994</v>
      </c>
      <c r="Y96" s="41">
        <v>34.79569</v>
      </c>
      <c r="Z96" s="41">
        <v>70.60239</v>
      </c>
      <c r="AA96" s="41">
        <v>44.86268</v>
      </c>
    </row>
    <row r="97" spans="1:27" s="41" customFormat="1" ht="12.75">
      <c r="A97" s="41" t="str">
        <f t="shared" si="2"/>
        <v>ok</v>
      </c>
      <c r="B97" s="15" t="s">
        <v>74</v>
      </c>
      <c r="C97" s="15" t="s">
        <v>74</v>
      </c>
      <c r="D97" s="41">
        <v>0.01453</v>
      </c>
      <c r="E97" s="41">
        <v>0.05783</v>
      </c>
      <c r="F97" s="41">
        <v>0</v>
      </c>
      <c r="G97" s="41">
        <v>0.40884</v>
      </c>
      <c r="H97" s="41">
        <v>0</v>
      </c>
      <c r="I97" s="41">
        <v>0.06042</v>
      </c>
      <c r="J97" s="41">
        <v>0.03221</v>
      </c>
      <c r="K97" s="41">
        <v>0</v>
      </c>
      <c r="L97" s="41">
        <v>0.09455</v>
      </c>
      <c r="M97" s="41">
        <v>0.12591</v>
      </c>
      <c r="N97" s="41">
        <v>0.14154</v>
      </c>
      <c r="O97" s="41">
        <v>0.56696</v>
      </c>
      <c r="P97" s="41">
        <v>0.00432</v>
      </c>
      <c r="Q97" s="41">
        <v>0.105</v>
      </c>
      <c r="R97" s="41">
        <v>0</v>
      </c>
      <c r="S97" s="41">
        <v>0.04185</v>
      </c>
      <c r="T97" s="41">
        <v>0</v>
      </c>
      <c r="U97" s="41">
        <v>0.00065</v>
      </c>
      <c r="V97" s="41">
        <v>0.03327</v>
      </c>
      <c r="W97" s="41">
        <v>0</v>
      </c>
      <c r="X97" s="41">
        <v>0.02096</v>
      </c>
      <c r="Y97" s="41">
        <v>0.041479999999999996</v>
      </c>
      <c r="Z97" s="41">
        <v>0.06329</v>
      </c>
      <c r="AA97" s="41">
        <v>0.10953</v>
      </c>
    </row>
    <row r="98" spans="1:27" s="41" customFormat="1" ht="12.75">
      <c r="A98" s="41" t="str">
        <f t="shared" si="2"/>
        <v>ok</v>
      </c>
      <c r="B98" s="15" t="s">
        <v>69</v>
      </c>
      <c r="C98" s="15" t="s">
        <v>69</v>
      </c>
      <c r="D98" s="48">
        <v>136.63445000000002</v>
      </c>
      <c r="E98" s="48">
        <v>69.53379</v>
      </c>
      <c r="F98" s="48">
        <v>131.27719</v>
      </c>
      <c r="G98" s="48">
        <v>56.137389999999996</v>
      </c>
      <c r="H98" s="48">
        <v>156.81277</v>
      </c>
      <c r="I98" s="48">
        <v>283.65211</v>
      </c>
      <c r="J98" s="48">
        <v>152.28524</v>
      </c>
      <c r="K98" s="48">
        <v>267.92248</v>
      </c>
      <c r="L98" s="48">
        <v>132.7041</v>
      </c>
      <c r="M98" s="48">
        <v>211.76085999999998</v>
      </c>
      <c r="N98" s="48">
        <v>236.21908</v>
      </c>
      <c r="O98" s="48">
        <v>246.43115</v>
      </c>
      <c r="P98" s="41">
        <v>122.84698</v>
      </c>
      <c r="Q98" s="41">
        <v>54.78324</v>
      </c>
      <c r="R98" s="41">
        <v>132.06031</v>
      </c>
      <c r="S98" s="41">
        <v>46.55229</v>
      </c>
      <c r="T98" s="41">
        <v>134.49755</v>
      </c>
      <c r="U98" s="41">
        <v>221.50717</v>
      </c>
      <c r="V98" s="41">
        <v>133.42292999999998</v>
      </c>
      <c r="W98" s="41">
        <v>232.30948999999998</v>
      </c>
      <c r="X98" s="41">
        <v>98.68178999999999</v>
      </c>
      <c r="Y98" s="41">
        <v>195.83464</v>
      </c>
      <c r="Z98" s="41">
        <v>208.70907</v>
      </c>
      <c r="AA98" s="41">
        <v>210.89966</v>
      </c>
    </row>
    <row r="99" spans="1:27" s="41" customFormat="1" ht="12.75">
      <c r="A99" s="41" t="str">
        <f t="shared" si="2"/>
        <v>ok</v>
      </c>
      <c r="B99" s="15" t="s">
        <v>37</v>
      </c>
      <c r="C99" s="15" t="s">
        <v>37</v>
      </c>
      <c r="D99" s="48">
        <v>255.35523999999998</v>
      </c>
      <c r="E99" s="48">
        <v>344.22075</v>
      </c>
      <c r="F99" s="48">
        <v>297.81734</v>
      </c>
      <c r="G99" s="48">
        <v>179.74569000000002</v>
      </c>
      <c r="H99" s="48">
        <v>474.47409</v>
      </c>
      <c r="I99" s="48">
        <v>233.87907</v>
      </c>
      <c r="J99" s="48">
        <v>339.61892</v>
      </c>
      <c r="K99" s="48">
        <v>354.63182</v>
      </c>
      <c r="L99" s="48">
        <v>274.99991</v>
      </c>
      <c r="M99" s="48">
        <v>275.93724</v>
      </c>
      <c r="N99" s="48">
        <v>312.66983</v>
      </c>
      <c r="O99" s="48">
        <v>317.90506000000005</v>
      </c>
      <c r="P99" s="41">
        <v>99.01241999999999</v>
      </c>
      <c r="Q99" s="41">
        <v>126.01524</v>
      </c>
      <c r="R99" s="41">
        <v>127.72265</v>
      </c>
      <c r="S99" s="41">
        <v>69.86417</v>
      </c>
      <c r="T99" s="41">
        <v>159.97558999999998</v>
      </c>
      <c r="U99" s="41">
        <v>65.79045</v>
      </c>
      <c r="V99" s="41">
        <v>110.90448</v>
      </c>
      <c r="W99" s="41">
        <v>123.28761</v>
      </c>
      <c r="X99" s="41">
        <v>103.42044999999999</v>
      </c>
      <c r="Y99" s="41">
        <v>105.27743</v>
      </c>
      <c r="Z99" s="41">
        <v>106.68026</v>
      </c>
      <c r="AA99" s="41">
        <v>114.77818</v>
      </c>
    </row>
    <row r="100" spans="1:27" s="41" customFormat="1" ht="12.75">
      <c r="A100" s="41" t="str">
        <f t="shared" si="2"/>
        <v>ok</v>
      </c>
      <c r="B100" s="15" t="s">
        <v>73</v>
      </c>
      <c r="C100" s="15" t="s">
        <v>73</v>
      </c>
      <c r="D100" s="30">
        <v>15.14923</v>
      </c>
      <c r="E100" s="30">
        <v>128.71928</v>
      </c>
      <c r="F100" s="30">
        <v>22.04994</v>
      </c>
      <c r="G100" s="30">
        <v>10.55214</v>
      </c>
      <c r="H100" s="30">
        <v>11.87942</v>
      </c>
      <c r="I100" s="30">
        <v>16.76326</v>
      </c>
      <c r="J100" s="30">
        <v>16.113709999999998</v>
      </c>
      <c r="K100" s="30">
        <v>13.66309</v>
      </c>
      <c r="L100" s="30">
        <v>5.34232</v>
      </c>
      <c r="M100" s="30">
        <v>15.89943</v>
      </c>
      <c r="N100" s="30">
        <v>32.94176</v>
      </c>
      <c r="O100" s="30">
        <v>13.03602</v>
      </c>
      <c r="P100" s="30">
        <v>0.98352</v>
      </c>
      <c r="Q100" s="30">
        <v>17.22475</v>
      </c>
      <c r="R100" s="30">
        <v>1.27981</v>
      </c>
      <c r="S100" s="30">
        <v>0.32414</v>
      </c>
      <c r="T100" s="30">
        <v>0.80491</v>
      </c>
      <c r="U100" s="45">
        <v>0.7108300000000001</v>
      </c>
      <c r="V100" s="45">
        <v>1.29525</v>
      </c>
      <c r="W100" s="45">
        <v>0.8351799999999999</v>
      </c>
      <c r="X100" s="30">
        <v>0.23692</v>
      </c>
      <c r="Y100" s="30">
        <v>1.39854</v>
      </c>
      <c r="Z100" s="41">
        <v>1.98426</v>
      </c>
      <c r="AA100" s="41">
        <v>0.61546</v>
      </c>
    </row>
    <row r="101" spans="1:27" s="41" customFormat="1" ht="12.75">
      <c r="A101" s="41" t="str">
        <f t="shared" si="2"/>
        <v>ok</v>
      </c>
      <c r="B101" s="15" t="s">
        <v>65</v>
      </c>
      <c r="C101" s="15" t="s">
        <v>65</v>
      </c>
      <c r="D101" s="48">
        <v>466.90046</v>
      </c>
      <c r="E101" s="48">
        <v>613.3264</v>
      </c>
      <c r="F101" s="48">
        <v>797.68979</v>
      </c>
      <c r="G101" s="48">
        <v>631.9140699999999</v>
      </c>
      <c r="H101" s="48">
        <v>659.40466</v>
      </c>
      <c r="I101" s="48">
        <v>721.4849</v>
      </c>
      <c r="J101" s="48">
        <v>704.35273</v>
      </c>
      <c r="K101" s="48">
        <v>987.1715300000001</v>
      </c>
      <c r="L101" s="48">
        <v>665.1496099999999</v>
      </c>
      <c r="M101" s="48">
        <v>678.2657800000001</v>
      </c>
      <c r="N101" s="48">
        <v>733.24152</v>
      </c>
      <c r="O101" s="48">
        <v>1046.26245</v>
      </c>
      <c r="P101" s="41">
        <v>869.4098299999999</v>
      </c>
      <c r="Q101" s="41">
        <v>1138.75152</v>
      </c>
      <c r="R101" s="41">
        <v>1636.5155300000001</v>
      </c>
      <c r="S101" s="41">
        <v>1088.29704</v>
      </c>
      <c r="T101" s="45">
        <v>1590.3856</v>
      </c>
      <c r="U101" s="41">
        <v>1641.7819399999998</v>
      </c>
      <c r="V101" s="41">
        <v>1137.81875</v>
      </c>
      <c r="W101" s="41">
        <v>1590.01621</v>
      </c>
      <c r="X101" s="41">
        <v>1483.8403</v>
      </c>
      <c r="Y101" s="41">
        <v>1085.2839199999999</v>
      </c>
      <c r="Z101" s="41">
        <v>1402.55718</v>
      </c>
      <c r="AA101" s="41">
        <v>1730.29834</v>
      </c>
    </row>
    <row r="102" spans="1:27" s="41" customFormat="1" ht="12.75">
      <c r="A102" s="41" t="str">
        <f t="shared" si="2"/>
        <v>ok</v>
      </c>
      <c r="B102" s="15" t="s">
        <v>20</v>
      </c>
      <c r="C102" s="15" t="s">
        <v>20</v>
      </c>
      <c r="D102" s="48">
        <v>1045.2324</v>
      </c>
      <c r="E102" s="48">
        <v>794.05562</v>
      </c>
      <c r="F102" s="48">
        <v>1063.2005</v>
      </c>
      <c r="G102" s="48">
        <v>798.9830999999999</v>
      </c>
      <c r="H102" s="48">
        <v>835.30508</v>
      </c>
      <c r="I102" s="48">
        <v>1299.81859</v>
      </c>
      <c r="J102" s="48">
        <v>844.47679</v>
      </c>
      <c r="K102" s="48">
        <v>1114.38957</v>
      </c>
      <c r="L102" s="48">
        <v>1281.70793</v>
      </c>
      <c r="M102" s="48">
        <v>823.30667</v>
      </c>
      <c r="N102" s="48">
        <v>1023.00211</v>
      </c>
      <c r="O102" s="48">
        <v>1079.49076</v>
      </c>
      <c r="P102" s="41">
        <v>695.36723</v>
      </c>
      <c r="Q102" s="41">
        <v>546.58102</v>
      </c>
      <c r="R102" s="41">
        <v>647.00753</v>
      </c>
      <c r="S102" s="41">
        <v>482.45934</v>
      </c>
      <c r="T102" s="62">
        <v>497.04899</v>
      </c>
      <c r="U102" s="41">
        <v>749.70015</v>
      </c>
      <c r="V102" s="41">
        <v>527.61738</v>
      </c>
      <c r="W102" s="41">
        <v>710.0089</v>
      </c>
      <c r="X102" s="41">
        <v>794.00477</v>
      </c>
      <c r="Y102" s="41">
        <v>529.0947199999999</v>
      </c>
      <c r="Z102" s="41">
        <v>655.733</v>
      </c>
      <c r="AA102" s="41">
        <v>705.11725</v>
      </c>
    </row>
    <row r="103" spans="1:27" s="41" customFormat="1" ht="12.75">
      <c r="A103" s="41" t="str">
        <f t="shared" si="2"/>
        <v>ok</v>
      </c>
      <c r="B103" s="16" t="s">
        <v>42</v>
      </c>
      <c r="C103" s="15" t="s">
        <v>42</v>
      </c>
      <c r="D103" s="48">
        <v>22.63013</v>
      </c>
      <c r="E103" s="48">
        <v>154.52204</v>
      </c>
      <c r="F103" s="48">
        <v>782.17074</v>
      </c>
      <c r="G103" s="48">
        <v>237.91685999999999</v>
      </c>
      <c r="H103" s="48">
        <v>191.41708</v>
      </c>
      <c r="I103" s="48">
        <v>206.82165</v>
      </c>
      <c r="J103" s="48">
        <v>367.90434000000005</v>
      </c>
      <c r="K103" s="48">
        <v>14.96409</v>
      </c>
      <c r="L103" s="48">
        <v>513.17399</v>
      </c>
      <c r="M103" s="48">
        <v>332.36147</v>
      </c>
      <c r="N103" s="48">
        <v>679.93218</v>
      </c>
      <c r="O103" s="48">
        <v>198.70805</v>
      </c>
      <c r="P103" s="41">
        <v>43.729</v>
      </c>
      <c r="Q103" s="41">
        <v>85.15053</v>
      </c>
      <c r="R103" s="41">
        <v>478.13453999999996</v>
      </c>
      <c r="S103" s="41">
        <v>180.6714</v>
      </c>
      <c r="T103" s="45">
        <v>122.711</v>
      </c>
      <c r="U103" s="41">
        <v>101.28231</v>
      </c>
      <c r="V103" s="41">
        <v>202.06278</v>
      </c>
      <c r="W103" s="41">
        <v>41.622</v>
      </c>
      <c r="X103" s="41">
        <v>275.095</v>
      </c>
      <c r="Y103" s="41">
        <v>204.624</v>
      </c>
      <c r="Z103" s="41">
        <v>358.95662</v>
      </c>
      <c r="AA103" s="41">
        <v>126.99969999999999</v>
      </c>
    </row>
    <row r="104" spans="1:27" s="41" customFormat="1" ht="12.75">
      <c r="A104" s="41" t="str">
        <f t="shared" si="2"/>
        <v>ok</v>
      </c>
      <c r="B104" s="16" t="s">
        <v>40</v>
      </c>
      <c r="C104" s="15" t="s">
        <v>40</v>
      </c>
      <c r="D104" s="64">
        <v>221.60743</v>
      </c>
      <c r="E104" s="64">
        <v>314.80814000000004</v>
      </c>
      <c r="F104" s="64">
        <v>302.70797</v>
      </c>
      <c r="G104" s="64">
        <v>304.53426</v>
      </c>
      <c r="H104" s="64">
        <v>264.84462</v>
      </c>
      <c r="I104" s="64">
        <v>404.93439</v>
      </c>
      <c r="J104" s="64">
        <v>245.87057000000001</v>
      </c>
      <c r="K104" s="64">
        <v>267.77261</v>
      </c>
      <c r="L104" s="64">
        <v>231.78989</v>
      </c>
      <c r="M104" s="64">
        <v>281.01808</v>
      </c>
      <c r="N104" s="64">
        <v>544.4068599999999</v>
      </c>
      <c r="O104" s="64">
        <v>378.89395</v>
      </c>
      <c r="P104" s="64">
        <v>123.20914</v>
      </c>
      <c r="Q104" s="64">
        <v>155.21566</v>
      </c>
      <c r="R104" s="64">
        <v>158.66229</v>
      </c>
      <c r="S104" s="64">
        <v>141.3939</v>
      </c>
      <c r="T104" s="64">
        <v>127.3913</v>
      </c>
      <c r="U104" s="64">
        <v>200.18085</v>
      </c>
      <c r="V104" s="64">
        <v>117.00692</v>
      </c>
      <c r="W104" s="64">
        <v>136.27272</v>
      </c>
      <c r="X104" s="64">
        <v>115.04342</v>
      </c>
      <c r="Y104" s="64">
        <v>133.27270000000001</v>
      </c>
      <c r="Z104" s="41">
        <v>270.08699</v>
      </c>
      <c r="AA104" s="41">
        <v>193.1725</v>
      </c>
    </row>
    <row r="105" spans="1:27" s="41" customFormat="1" ht="12.75">
      <c r="A105" s="41" t="str">
        <f t="shared" si="2"/>
        <v>ok</v>
      </c>
      <c r="B105" s="15" t="s">
        <v>21</v>
      </c>
      <c r="C105" s="15" t="s">
        <v>21</v>
      </c>
      <c r="D105" s="48">
        <v>516.5704099999999</v>
      </c>
      <c r="E105" s="48">
        <v>1031.45786</v>
      </c>
      <c r="F105" s="48">
        <v>890.89655</v>
      </c>
      <c r="G105" s="48">
        <v>1197.88257</v>
      </c>
      <c r="H105" s="48">
        <v>894.65938</v>
      </c>
      <c r="I105" s="46">
        <v>1236.42003</v>
      </c>
      <c r="J105" s="48">
        <v>1130.4859</v>
      </c>
      <c r="K105" s="48">
        <v>1006.1090899999999</v>
      </c>
      <c r="L105" s="48">
        <v>1224.34481</v>
      </c>
      <c r="M105" s="48">
        <v>1102.91496</v>
      </c>
      <c r="N105" s="48">
        <v>970.99692</v>
      </c>
      <c r="O105" s="48">
        <v>940.58552</v>
      </c>
      <c r="P105" s="41">
        <v>418.20921999999996</v>
      </c>
      <c r="Q105" s="41">
        <v>872.40428</v>
      </c>
      <c r="R105" s="41">
        <v>783.42451</v>
      </c>
      <c r="S105" s="41">
        <v>986.27125</v>
      </c>
      <c r="T105" s="45">
        <v>745.96523</v>
      </c>
      <c r="U105" s="41">
        <v>1039.9001</v>
      </c>
      <c r="V105" s="41">
        <v>975.04558</v>
      </c>
      <c r="W105" s="41">
        <v>820.8545600000001</v>
      </c>
      <c r="X105" s="41">
        <v>1036.70184</v>
      </c>
      <c r="Y105" s="41">
        <v>924.7656800000001</v>
      </c>
      <c r="Z105" s="41">
        <v>794.92602</v>
      </c>
      <c r="AA105" s="41">
        <v>832.02577</v>
      </c>
    </row>
    <row r="106" spans="1:27" s="41" customFormat="1" ht="12.75">
      <c r="A106" s="41" t="str">
        <f t="shared" si="2"/>
        <v>ok</v>
      </c>
      <c r="B106" s="16" t="s">
        <v>29</v>
      </c>
      <c r="C106" s="15" t="s">
        <v>29</v>
      </c>
      <c r="D106" s="48">
        <v>1049.06057</v>
      </c>
      <c r="E106" s="48">
        <v>924.29618</v>
      </c>
      <c r="F106" s="48">
        <v>777.59014</v>
      </c>
      <c r="G106" s="48">
        <v>597.22646</v>
      </c>
      <c r="H106" s="48">
        <v>735.42373</v>
      </c>
      <c r="I106" s="46">
        <v>803.95398</v>
      </c>
      <c r="J106" s="48">
        <v>651.48522</v>
      </c>
      <c r="K106" s="48">
        <v>747.60099</v>
      </c>
      <c r="L106" s="48">
        <v>640.84308</v>
      </c>
      <c r="M106" s="48">
        <v>756.03372</v>
      </c>
      <c r="N106" s="48">
        <v>517.09037</v>
      </c>
      <c r="O106" s="48">
        <v>637.0302399999999</v>
      </c>
      <c r="P106" s="41">
        <v>49.40869</v>
      </c>
      <c r="Q106" s="41">
        <v>52.58955</v>
      </c>
      <c r="R106" s="41">
        <v>25.30754</v>
      </c>
      <c r="S106" s="41">
        <v>23.223560000000003</v>
      </c>
      <c r="T106" s="62">
        <v>25.61541</v>
      </c>
      <c r="U106" s="41">
        <v>26.4842</v>
      </c>
      <c r="V106" s="41">
        <v>24.39875</v>
      </c>
      <c r="W106" s="41">
        <v>24.85916</v>
      </c>
      <c r="X106" s="41">
        <v>28.353540000000002</v>
      </c>
      <c r="Y106" s="41">
        <v>29.41434</v>
      </c>
      <c r="Z106" s="41">
        <v>22.391</v>
      </c>
      <c r="AA106" s="41">
        <v>20.76432</v>
      </c>
    </row>
    <row r="107" spans="1:27" s="41" customFormat="1" ht="12.75">
      <c r="A107" s="41" t="str">
        <f t="shared" si="2"/>
        <v>ok</v>
      </c>
      <c r="B107" s="15" t="s">
        <v>44</v>
      </c>
      <c r="C107" s="15" t="s">
        <v>44</v>
      </c>
      <c r="D107" s="30">
        <v>84.55485</v>
      </c>
      <c r="E107" s="30">
        <v>131.94672</v>
      </c>
      <c r="F107" s="30">
        <v>166.60978</v>
      </c>
      <c r="G107" s="30">
        <v>57.88114</v>
      </c>
      <c r="H107" s="30">
        <v>76.29539</v>
      </c>
      <c r="I107" s="30">
        <v>44.346019999999996</v>
      </c>
      <c r="J107" s="30">
        <v>21.68984</v>
      </c>
      <c r="K107" s="30">
        <v>108.34057000000001</v>
      </c>
      <c r="L107" s="30">
        <v>67.90236</v>
      </c>
      <c r="M107" s="30">
        <v>202.91139</v>
      </c>
      <c r="N107" s="30">
        <v>448.5957</v>
      </c>
      <c r="O107" s="30">
        <v>465.98720000000003</v>
      </c>
      <c r="P107" s="30">
        <v>38.74709</v>
      </c>
      <c r="Q107" s="30">
        <v>49.89224</v>
      </c>
      <c r="R107" s="30">
        <v>32.748290000000004</v>
      </c>
      <c r="S107" s="30">
        <v>21.7409</v>
      </c>
      <c r="T107" s="30">
        <v>26.596610000000002</v>
      </c>
      <c r="U107" s="45">
        <v>14.5126</v>
      </c>
      <c r="V107" s="45">
        <v>7.73753</v>
      </c>
      <c r="W107" s="41">
        <v>36.856919999999995</v>
      </c>
      <c r="X107" s="41">
        <v>16.54437</v>
      </c>
      <c r="Y107" s="41">
        <v>68.48828</v>
      </c>
      <c r="Z107" s="41">
        <v>141.24813</v>
      </c>
      <c r="AA107" s="41">
        <v>152.47587</v>
      </c>
    </row>
    <row r="108" spans="1:27" s="41" customFormat="1" ht="12.75">
      <c r="A108" s="41" t="str">
        <f t="shared" si="2"/>
        <v>ok</v>
      </c>
      <c r="B108" s="15" t="s">
        <v>23</v>
      </c>
      <c r="C108" s="15" t="s">
        <v>23</v>
      </c>
      <c r="D108" s="48">
        <v>17.02</v>
      </c>
      <c r="E108" s="48">
        <v>1188.10747</v>
      </c>
      <c r="F108" s="48">
        <v>2969.7079400000002</v>
      </c>
      <c r="G108" s="48">
        <v>1280.1702400000001</v>
      </c>
      <c r="H108" s="48">
        <v>3157.6221800000003</v>
      </c>
      <c r="I108" s="46">
        <v>1040.60444</v>
      </c>
      <c r="J108" s="48">
        <v>97.16558</v>
      </c>
      <c r="K108" s="48">
        <v>3153.27767</v>
      </c>
      <c r="L108" s="48">
        <v>650.1235599999999</v>
      </c>
      <c r="M108" s="48">
        <v>1475.40379</v>
      </c>
      <c r="N108" s="48">
        <v>1481.3463100000001</v>
      </c>
      <c r="O108" s="48">
        <v>56.7</v>
      </c>
      <c r="P108" s="41">
        <v>23</v>
      </c>
      <c r="Q108" s="41">
        <v>1022.968</v>
      </c>
      <c r="R108" s="41">
        <v>2579.4832</v>
      </c>
      <c r="S108" s="41">
        <v>1081.979</v>
      </c>
      <c r="T108" s="62">
        <v>2572.7446</v>
      </c>
      <c r="U108" s="41">
        <v>889.86132</v>
      </c>
      <c r="V108" s="41">
        <v>94.5253</v>
      </c>
      <c r="W108" s="41">
        <v>2423.652</v>
      </c>
      <c r="X108" s="41">
        <v>524.594</v>
      </c>
      <c r="Y108" s="41">
        <v>1212.307</v>
      </c>
      <c r="Z108" s="41">
        <v>1234.775</v>
      </c>
      <c r="AA108" s="41">
        <v>67.5</v>
      </c>
    </row>
    <row r="109" spans="1:27" s="41" customFormat="1" ht="12.75">
      <c r="A109" s="41" t="str">
        <f t="shared" si="2"/>
        <v>ok</v>
      </c>
      <c r="B109" s="16" t="s">
        <v>70</v>
      </c>
      <c r="C109" s="15" t="s">
        <v>70</v>
      </c>
      <c r="D109" s="41">
        <v>499.93998999999997</v>
      </c>
      <c r="E109" s="41">
        <v>120.22975</v>
      </c>
      <c r="F109" s="41">
        <v>473.56703000000005</v>
      </c>
      <c r="G109" s="41">
        <v>130.66513</v>
      </c>
      <c r="H109" s="41">
        <v>131.19401000000002</v>
      </c>
      <c r="I109" s="41">
        <v>363.52794</v>
      </c>
      <c r="J109" s="41">
        <v>491.75081</v>
      </c>
      <c r="K109" s="41">
        <v>527.96654</v>
      </c>
      <c r="L109" s="41">
        <v>120.26101</v>
      </c>
      <c r="M109" s="41">
        <v>132.72798</v>
      </c>
      <c r="N109" s="41">
        <v>457.37253000000004</v>
      </c>
      <c r="O109" s="41">
        <v>156.68511999999998</v>
      </c>
      <c r="P109" s="41">
        <v>1877.82299</v>
      </c>
      <c r="Q109" s="41">
        <v>432.59808000000004</v>
      </c>
      <c r="R109" s="41">
        <v>1857.51991</v>
      </c>
      <c r="S109" s="41">
        <v>487.32009000000005</v>
      </c>
      <c r="T109" s="41">
        <v>426.72466</v>
      </c>
      <c r="U109" s="41">
        <v>1402.4439</v>
      </c>
      <c r="V109" s="41">
        <v>1509.95637</v>
      </c>
      <c r="W109" s="41">
        <v>1754.6216499999998</v>
      </c>
      <c r="X109" s="41">
        <v>402.24819</v>
      </c>
      <c r="Y109" s="41">
        <v>424.05633</v>
      </c>
      <c r="Z109" s="41">
        <v>1515.4448200000002</v>
      </c>
      <c r="AA109" s="41">
        <v>478.35051</v>
      </c>
    </row>
    <row r="110" spans="1:27" s="41" customFormat="1" ht="12.75">
      <c r="A110" s="41" t="str">
        <f t="shared" si="2"/>
        <v>ok</v>
      </c>
      <c r="B110" s="15" t="s">
        <v>43</v>
      </c>
      <c r="C110" s="15" t="s">
        <v>43</v>
      </c>
      <c r="D110" s="48">
        <v>312.94784000000004</v>
      </c>
      <c r="E110" s="48">
        <v>419.55139</v>
      </c>
      <c r="F110" s="48">
        <v>376.72906</v>
      </c>
      <c r="G110" s="48">
        <v>456.18167</v>
      </c>
      <c r="H110" s="48">
        <v>319.11397</v>
      </c>
      <c r="I110" s="46">
        <v>386.89738</v>
      </c>
      <c r="J110" s="48">
        <v>442.19266999999996</v>
      </c>
      <c r="K110" s="48">
        <v>366.91114</v>
      </c>
      <c r="L110" s="48">
        <v>303.88783</v>
      </c>
      <c r="M110" s="48">
        <v>310.12975</v>
      </c>
      <c r="N110" s="48">
        <v>426.31219</v>
      </c>
      <c r="O110" s="48">
        <v>458.2081</v>
      </c>
      <c r="P110" s="41">
        <v>108.22614999999999</v>
      </c>
      <c r="Q110" s="41">
        <v>101.61883</v>
      </c>
      <c r="R110" s="41">
        <v>101.84485000000001</v>
      </c>
      <c r="S110" s="41">
        <v>83.01102</v>
      </c>
      <c r="T110" s="41">
        <v>121.13566</v>
      </c>
      <c r="U110" s="41">
        <v>147.89371</v>
      </c>
      <c r="V110" s="41">
        <v>166.55972</v>
      </c>
      <c r="W110" s="41">
        <v>84.98928</v>
      </c>
      <c r="X110" s="41">
        <v>72.12971</v>
      </c>
      <c r="Y110" s="41">
        <v>90.32754</v>
      </c>
      <c r="Z110" s="41">
        <v>139.78873000000002</v>
      </c>
      <c r="AA110" s="41">
        <v>166.6654</v>
      </c>
    </row>
    <row r="111" spans="1:27" s="41" customFormat="1" ht="12.75">
      <c r="A111" s="41" t="str">
        <f t="shared" si="2"/>
        <v>ok</v>
      </c>
      <c r="B111" s="15" t="s">
        <v>71</v>
      </c>
      <c r="C111" s="15" t="s">
        <v>71</v>
      </c>
      <c r="D111" s="41">
        <v>239.52469</v>
      </c>
      <c r="E111" s="41">
        <v>162.92941</v>
      </c>
      <c r="F111" s="41">
        <v>188.86965</v>
      </c>
      <c r="G111" s="41">
        <v>91.14021000000001</v>
      </c>
      <c r="H111" s="41">
        <v>14.61837</v>
      </c>
      <c r="I111" s="41">
        <v>121.6712</v>
      </c>
      <c r="J111" s="41">
        <v>32.31112</v>
      </c>
      <c r="K111" s="41">
        <v>181.77955</v>
      </c>
      <c r="L111" s="41">
        <v>64.819</v>
      </c>
      <c r="M111" s="41">
        <v>46.52116</v>
      </c>
      <c r="N111" s="41">
        <v>170.0755</v>
      </c>
      <c r="O111" s="41">
        <v>150.7347</v>
      </c>
      <c r="P111" s="41">
        <v>28.32501</v>
      </c>
      <c r="Q111" s="41">
        <v>22.357080000000003</v>
      </c>
      <c r="R111" s="41">
        <v>17.744049999999998</v>
      </c>
      <c r="S111" s="41">
        <v>9.08867</v>
      </c>
      <c r="T111" s="41">
        <v>1.3341800000000001</v>
      </c>
      <c r="U111" s="41">
        <v>12.45359</v>
      </c>
      <c r="V111" s="41">
        <v>14.632299999999999</v>
      </c>
      <c r="W111" s="41">
        <v>20.450830000000003</v>
      </c>
      <c r="X111" s="41">
        <v>7.02075</v>
      </c>
      <c r="Y111" s="41">
        <v>5.27849</v>
      </c>
      <c r="Z111" s="41">
        <v>28.38026</v>
      </c>
      <c r="AA111" s="41">
        <v>18.323990000000002</v>
      </c>
    </row>
    <row r="112" spans="1:27" s="41" customFormat="1" ht="12.75">
      <c r="A112" s="41" t="str">
        <f t="shared" si="2"/>
        <v>ok</v>
      </c>
      <c r="B112" s="15" t="s">
        <v>26</v>
      </c>
      <c r="C112" s="15" t="s">
        <v>26</v>
      </c>
      <c r="D112" s="48">
        <v>378.91449</v>
      </c>
      <c r="E112" s="48">
        <v>995.88271</v>
      </c>
      <c r="F112" s="48">
        <v>445.71909000000005</v>
      </c>
      <c r="G112" s="48">
        <v>471.04646</v>
      </c>
      <c r="H112" s="48">
        <v>415.79879999999997</v>
      </c>
      <c r="I112" s="48">
        <v>652.79642</v>
      </c>
      <c r="J112" s="48">
        <v>694.96384</v>
      </c>
      <c r="K112" s="48">
        <v>958.50848</v>
      </c>
      <c r="L112" s="48">
        <v>481.431</v>
      </c>
      <c r="M112" s="48">
        <v>691.8471</v>
      </c>
      <c r="N112" s="48">
        <v>1497.17149</v>
      </c>
      <c r="O112" s="48">
        <v>1042.49522</v>
      </c>
      <c r="P112" s="41">
        <v>207.70934</v>
      </c>
      <c r="Q112" s="41">
        <v>503.40495</v>
      </c>
      <c r="R112" s="41">
        <v>235.17627</v>
      </c>
      <c r="S112" s="41">
        <v>295.30732</v>
      </c>
      <c r="T112" s="41">
        <v>241.29613</v>
      </c>
      <c r="U112" s="41">
        <v>477.21679</v>
      </c>
      <c r="V112" s="41">
        <v>439.22735</v>
      </c>
      <c r="W112" s="41">
        <v>738.1224599999999</v>
      </c>
      <c r="X112" s="41">
        <v>392.1771</v>
      </c>
      <c r="Y112" s="41">
        <v>366.05622999999997</v>
      </c>
      <c r="Z112" s="41">
        <v>734.8788000000001</v>
      </c>
      <c r="AA112" s="41">
        <v>516.70129</v>
      </c>
    </row>
    <row r="113" spans="1:27" s="41" customFormat="1" ht="12.75">
      <c r="A113" s="41" t="str">
        <f t="shared" si="2"/>
        <v>ok</v>
      </c>
      <c r="B113" s="15" t="s">
        <v>27</v>
      </c>
      <c r="C113" s="15" t="s">
        <v>27</v>
      </c>
      <c r="D113" s="48">
        <v>246.795</v>
      </c>
      <c r="E113" s="48">
        <v>295.71538999999996</v>
      </c>
      <c r="F113" s="48">
        <v>246.30257</v>
      </c>
      <c r="G113" s="48">
        <v>323.47485</v>
      </c>
      <c r="H113" s="48">
        <v>245.78743</v>
      </c>
      <c r="I113" s="46">
        <v>333.97398</v>
      </c>
      <c r="J113" s="48">
        <v>240.63855999999998</v>
      </c>
      <c r="K113" s="48">
        <v>340.83672</v>
      </c>
      <c r="L113" s="48">
        <v>254.82287000000002</v>
      </c>
      <c r="M113" s="48">
        <v>314.68397999999996</v>
      </c>
      <c r="N113" s="48">
        <v>288.67801</v>
      </c>
      <c r="O113" s="48">
        <v>226.91893</v>
      </c>
      <c r="P113" s="41">
        <v>19.7232</v>
      </c>
      <c r="Q113" s="41">
        <v>30.537709999999997</v>
      </c>
      <c r="R113" s="41">
        <v>15.68529</v>
      </c>
      <c r="S113" s="41">
        <v>38.962469999999996</v>
      </c>
      <c r="T113" s="62">
        <v>26.02217</v>
      </c>
      <c r="U113" s="41">
        <v>21.41817</v>
      </c>
      <c r="V113" s="41">
        <v>19.516109999999998</v>
      </c>
      <c r="W113" s="41">
        <v>60.5214</v>
      </c>
      <c r="X113" s="41">
        <v>36.75418</v>
      </c>
      <c r="Y113" s="41">
        <v>44.3347</v>
      </c>
      <c r="Z113" s="41">
        <v>22.83989</v>
      </c>
      <c r="AA113" s="41">
        <v>27.63102</v>
      </c>
    </row>
    <row r="114" spans="1:27" s="41" customFormat="1" ht="12.75">
      <c r="A114" s="41" t="str">
        <f t="shared" si="2"/>
        <v>ok</v>
      </c>
      <c r="B114" s="15" t="s">
        <v>90</v>
      </c>
      <c r="C114" s="15" t="s">
        <v>90</v>
      </c>
      <c r="D114" s="35">
        <v>19.02716</v>
      </c>
      <c r="E114" s="35">
        <v>311.25918</v>
      </c>
      <c r="F114" s="35">
        <v>426.86208</v>
      </c>
      <c r="G114" s="35">
        <v>236.22486999999998</v>
      </c>
      <c r="H114" s="35">
        <v>165.71444</v>
      </c>
      <c r="I114" s="35">
        <v>484.3986</v>
      </c>
      <c r="J114" s="35">
        <v>77.24624</v>
      </c>
      <c r="K114" s="35">
        <v>237.89999</v>
      </c>
      <c r="L114" s="35">
        <v>450.89223</v>
      </c>
      <c r="M114" s="30">
        <v>81.62696000000001</v>
      </c>
      <c r="N114" s="30">
        <v>393.1885</v>
      </c>
      <c r="O114" s="30">
        <v>186.72347</v>
      </c>
      <c r="P114" s="30">
        <v>0.86065</v>
      </c>
      <c r="Q114" s="41">
        <v>73.5613</v>
      </c>
      <c r="R114" s="41">
        <v>102.89128</v>
      </c>
      <c r="S114" s="41">
        <v>49.79955</v>
      </c>
      <c r="T114" s="41">
        <v>18.83037</v>
      </c>
      <c r="U114" s="41">
        <v>114.89710000000001</v>
      </c>
      <c r="V114" s="41">
        <v>16.75612</v>
      </c>
      <c r="W114" s="41">
        <v>62.3543</v>
      </c>
      <c r="X114" s="41">
        <v>101.0422</v>
      </c>
      <c r="Y114" s="41">
        <v>16.9195</v>
      </c>
      <c r="Z114" s="41">
        <v>83.01487</v>
      </c>
      <c r="AA114" s="41">
        <v>36.814</v>
      </c>
    </row>
    <row r="115" spans="1:27" s="41" customFormat="1" ht="12.75">
      <c r="A115" s="41" t="str">
        <f t="shared" si="2"/>
        <v>ok</v>
      </c>
      <c r="B115" s="15" t="s">
        <v>22</v>
      </c>
      <c r="C115" s="15" t="s">
        <v>22</v>
      </c>
      <c r="D115" s="48">
        <v>6.42968</v>
      </c>
      <c r="E115" s="48">
        <v>5.49569</v>
      </c>
      <c r="F115" s="48">
        <v>2.5252800000000004</v>
      </c>
      <c r="G115" s="48">
        <v>9.2141</v>
      </c>
      <c r="H115" s="48">
        <v>6.55612</v>
      </c>
      <c r="I115" s="46">
        <v>12.582780000000001</v>
      </c>
      <c r="J115" s="48">
        <v>1.13816</v>
      </c>
      <c r="K115" s="48">
        <v>90.33764</v>
      </c>
      <c r="L115" s="48">
        <v>10.09768</v>
      </c>
      <c r="M115" s="48">
        <v>8.803270000000001</v>
      </c>
      <c r="N115" s="48">
        <v>10.62824</v>
      </c>
      <c r="O115" s="48">
        <v>7.9113299999999995</v>
      </c>
      <c r="P115" s="41">
        <v>0.89171</v>
      </c>
      <c r="Q115" s="41">
        <v>0.66674</v>
      </c>
      <c r="R115" s="41">
        <v>0.15508000000000002</v>
      </c>
      <c r="S115" s="41">
        <v>1.27374</v>
      </c>
      <c r="T115" s="62">
        <v>0.79713</v>
      </c>
      <c r="U115" s="41">
        <v>2.2206900000000003</v>
      </c>
      <c r="V115" s="41">
        <v>0.20397</v>
      </c>
      <c r="W115" s="41">
        <v>3.1561</v>
      </c>
      <c r="X115" s="41">
        <v>0.382</v>
      </c>
      <c r="Y115" s="41">
        <v>1.68672</v>
      </c>
      <c r="Z115" s="41">
        <v>2.48052</v>
      </c>
      <c r="AA115" s="41">
        <v>0.6929500000000001</v>
      </c>
    </row>
    <row r="116" spans="1:27" s="41" customFormat="1" ht="12.75">
      <c r="A116" s="41" t="str">
        <f t="shared" si="2"/>
        <v>ok</v>
      </c>
      <c r="B116" s="15" t="s">
        <v>54</v>
      </c>
      <c r="C116" s="15" t="s">
        <v>54</v>
      </c>
      <c r="D116" s="48">
        <v>0.20757</v>
      </c>
      <c r="E116" s="48">
        <v>8925.894470000001</v>
      </c>
      <c r="F116" s="48">
        <v>312.20476</v>
      </c>
      <c r="G116" s="48">
        <v>4434.920139999999</v>
      </c>
      <c r="H116" s="48">
        <v>525.5438800000001</v>
      </c>
      <c r="I116" s="46">
        <v>9245.389060000001</v>
      </c>
      <c r="J116" s="48">
        <v>3106.0935600000003</v>
      </c>
      <c r="K116" s="48">
        <v>2647.2729</v>
      </c>
      <c r="L116" s="48">
        <v>1488.42196</v>
      </c>
      <c r="M116" s="48">
        <v>5437.2013</v>
      </c>
      <c r="N116" s="48">
        <v>16897.6713</v>
      </c>
      <c r="O116" s="48">
        <v>3137.38045</v>
      </c>
      <c r="P116" s="41">
        <v>0.55</v>
      </c>
      <c r="Q116" s="41">
        <v>22540.089</v>
      </c>
      <c r="R116" s="41">
        <v>809.689</v>
      </c>
      <c r="S116" s="41">
        <v>10432.635</v>
      </c>
      <c r="T116" s="41">
        <v>1499.9751</v>
      </c>
      <c r="U116" s="41">
        <v>21356.2635</v>
      </c>
      <c r="V116" s="41">
        <v>7747.07</v>
      </c>
      <c r="W116" s="41">
        <v>7258.995</v>
      </c>
      <c r="X116" s="41">
        <v>3634.43</v>
      </c>
      <c r="Y116" s="41">
        <v>12648.399</v>
      </c>
      <c r="Z116" s="41">
        <v>30599.596</v>
      </c>
      <c r="AA116" s="41">
        <v>8499.891</v>
      </c>
    </row>
    <row r="117" spans="1:27" s="41" customFormat="1" ht="12.75">
      <c r="A117" s="41" t="str">
        <f t="shared" si="2"/>
        <v>ok</v>
      </c>
      <c r="B117" s="15" t="s">
        <v>19</v>
      </c>
      <c r="C117" s="15" t="s">
        <v>19</v>
      </c>
      <c r="D117" s="30">
        <v>2956.50413</v>
      </c>
      <c r="E117" s="30">
        <v>2426.54727</v>
      </c>
      <c r="F117" s="30">
        <v>3365.4268199999997</v>
      </c>
      <c r="G117" s="30">
        <v>2980.5541200000002</v>
      </c>
      <c r="H117" s="30">
        <v>3336.18412</v>
      </c>
      <c r="I117" s="30">
        <v>2816.81659</v>
      </c>
      <c r="J117" s="30">
        <v>3588.08287</v>
      </c>
      <c r="K117" s="30">
        <v>2873.87115</v>
      </c>
      <c r="L117" s="30">
        <v>2470.60237</v>
      </c>
      <c r="M117" s="30">
        <v>2499.96045</v>
      </c>
      <c r="N117" s="30">
        <v>2508.61517</v>
      </c>
      <c r="O117" s="30">
        <v>3002.48465</v>
      </c>
      <c r="P117" s="30">
        <v>4052.5962200000004</v>
      </c>
      <c r="Q117" s="30">
        <v>3108.07029</v>
      </c>
      <c r="R117" s="30">
        <v>4025.36582</v>
      </c>
      <c r="S117" s="30">
        <v>3617.64613</v>
      </c>
      <c r="T117" s="30">
        <v>3919.07359</v>
      </c>
      <c r="U117" s="45">
        <v>3182.5067000000004</v>
      </c>
      <c r="V117" s="45">
        <v>3970.2702000000004</v>
      </c>
      <c r="W117" s="45">
        <v>3210.9575</v>
      </c>
      <c r="X117" s="41">
        <v>2747.39265</v>
      </c>
      <c r="Y117" s="41">
        <v>2835.59547</v>
      </c>
      <c r="Z117" s="41">
        <v>2870.2953199999997</v>
      </c>
      <c r="AA117" s="41">
        <v>3431.95842</v>
      </c>
    </row>
    <row r="118" spans="1:27" s="41" customFormat="1" ht="12.75">
      <c r="A118" s="41" t="str">
        <f t="shared" si="2"/>
        <v>ok</v>
      </c>
      <c r="B118" s="15" t="s">
        <v>38</v>
      </c>
      <c r="C118" s="15" t="s">
        <v>38</v>
      </c>
      <c r="D118" s="48">
        <v>5.43791</v>
      </c>
      <c r="E118" s="48">
        <v>20.42681</v>
      </c>
      <c r="F118" s="48">
        <v>60.02592</v>
      </c>
      <c r="G118" s="48">
        <v>21.12927</v>
      </c>
      <c r="H118" s="48">
        <v>47.80725</v>
      </c>
      <c r="I118" s="46">
        <v>52.9952</v>
      </c>
      <c r="J118" s="48">
        <v>23.82498</v>
      </c>
      <c r="K118" s="48">
        <v>2.0747600000000004</v>
      </c>
      <c r="L118" s="48">
        <v>24.67372</v>
      </c>
      <c r="M118" s="48">
        <v>49.451879999999996</v>
      </c>
      <c r="N118" s="48">
        <v>21.63345</v>
      </c>
      <c r="O118" s="48">
        <v>15.3881</v>
      </c>
      <c r="P118" s="41">
        <v>1.4958900000000002</v>
      </c>
      <c r="Q118" s="41">
        <v>11.7546</v>
      </c>
      <c r="R118" s="41">
        <v>35.60268</v>
      </c>
      <c r="S118" s="41">
        <v>12.134319999999999</v>
      </c>
      <c r="T118" s="41">
        <v>33.83528</v>
      </c>
      <c r="U118" s="41">
        <v>30.963459999999998</v>
      </c>
      <c r="V118" s="41">
        <v>13.37978</v>
      </c>
      <c r="W118" s="41">
        <v>0.40241000000000005</v>
      </c>
      <c r="X118" s="41">
        <v>12.25361</v>
      </c>
      <c r="Y118" s="41">
        <v>23.417099999999998</v>
      </c>
      <c r="Z118" s="41">
        <v>10.71421</v>
      </c>
      <c r="AA118" s="41">
        <v>8.85285</v>
      </c>
    </row>
    <row r="119" spans="1:27" s="41" customFormat="1" ht="12.75">
      <c r="A119" s="30"/>
      <c r="B119" s="15"/>
      <c r="D119" s="50">
        <f>SUM(D48:D58)</f>
        <v>12425.335000000001</v>
      </c>
      <c r="E119" s="50">
        <f aca="true" t="shared" si="3" ref="E119:AA119">SUM(E48:E58)</f>
        <v>14108.6851</v>
      </c>
      <c r="F119" s="50">
        <f t="shared" si="3"/>
        <v>15192.016610000002</v>
      </c>
      <c r="G119" s="50">
        <f t="shared" si="3"/>
        <v>13429.657830000002</v>
      </c>
      <c r="H119" s="50">
        <f t="shared" si="3"/>
        <v>14759.169030000001</v>
      </c>
      <c r="I119" s="50">
        <f t="shared" si="3"/>
        <v>16362.028110000001</v>
      </c>
      <c r="J119" s="50">
        <f t="shared" si="3"/>
        <v>14366.678380000001</v>
      </c>
      <c r="K119" s="50">
        <f t="shared" si="3"/>
        <v>19432.34584</v>
      </c>
      <c r="L119" s="50">
        <f t="shared" si="3"/>
        <v>14677.66652</v>
      </c>
      <c r="M119" s="50">
        <f t="shared" si="3"/>
        <v>17501.505449999993</v>
      </c>
      <c r="N119" s="50">
        <f t="shared" si="3"/>
        <v>16200.202340000002</v>
      </c>
      <c r="O119" s="50">
        <f t="shared" si="3"/>
        <v>19032.178219999998</v>
      </c>
      <c r="P119" s="50">
        <f t="shared" si="3"/>
        <v>9283.172770000001</v>
      </c>
      <c r="Q119" s="50">
        <f t="shared" si="3"/>
        <v>9046.33685</v>
      </c>
      <c r="R119" s="50">
        <f t="shared" si="3"/>
        <v>9609.43129</v>
      </c>
      <c r="S119" s="50">
        <f t="shared" si="3"/>
        <v>9032.732329999999</v>
      </c>
      <c r="T119" s="50">
        <f t="shared" si="3"/>
        <v>8572.79716</v>
      </c>
      <c r="U119" s="50">
        <f t="shared" si="3"/>
        <v>11129.047459999998</v>
      </c>
      <c r="V119" s="50">
        <f t="shared" si="3"/>
        <v>8325.05259</v>
      </c>
      <c r="W119" s="50">
        <f t="shared" si="3"/>
        <v>49327.83200999999</v>
      </c>
      <c r="X119" s="50">
        <f t="shared" si="3"/>
        <v>10512.288509999998</v>
      </c>
      <c r="Y119" s="50">
        <f t="shared" si="3"/>
        <v>12083.782840000002</v>
      </c>
      <c r="Z119" s="50">
        <f t="shared" si="3"/>
        <v>9895.96891</v>
      </c>
      <c r="AA119" s="50">
        <f t="shared" si="3"/>
        <v>12365.626100000003</v>
      </c>
    </row>
    <row r="120" s="41" customFormat="1" ht="12.75">
      <c r="C120" s="92"/>
    </row>
    <row r="121" spans="3:25" s="41" customFormat="1" ht="12.75">
      <c r="C121" s="86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45"/>
      <c r="V121" s="45"/>
      <c r="W121" s="45"/>
      <c r="X121" s="30"/>
      <c r="Y121" s="30"/>
    </row>
    <row r="122" spans="3:25" s="41" customFormat="1" ht="12.75">
      <c r="C122" s="86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45"/>
      <c r="V122" s="45"/>
      <c r="W122" s="45"/>
      <c r="X122" s="30"/>
      <c r="Y122" s="30"/>
    </row>
    <row r="123" spans="3:25" s="41" customFormat="1" ht="12.75">
      <c r="C123" s="86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45"/>
      <c r="V123" s="45"/>
      <c r="W123" s="45"/>
      <c r="X123" s="30"/>
      <c r="Y123" s="30"/>
    </row>
    <row r="124" spans="3:25" s="41" customFormat="1" ht="12.75">
      <c r="C124" s="86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45"/>
      <c r="V124" s="45"/>
      <c r="W124" s="45"/>
      <c r="X124" s="30"/>
      <c r="Y124" s="30"/>
    </row>
    <row r="125" spans="3:25" s="41" customFormat="1" ht="12.75">
      <c r="C125" s="86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45"/>
      <c r="V125" s="45"/>
      <c r="W125" s="45"/>
      <c r="X125" s="30"/>
      <c r="Y125" s="30"/>
    </row>
    <row r="126" spans="3:25" s="41" customFormat="1" ht="12.75">
      <c r="C126" s="86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45"/>
      <c r="V126" s="45"/>
      <c r="W126" s="45"/>
      <c r="X126" s="30"/>
      <c r="Y126" s="30"/>
    </row>
    <row r="127" spans="3:25" s="41" customFormat="1" ht="12.75">
      <c r="C127" s="86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45"/>
      <c r="V127" s="45"/>
      <c r="W127" s="45"/>
      <c r="X127" s="30"/>
      <c r="Y127" s="30"/>
    </row>
    <row r="128" spans="3:25" s="41" customFormat="1" ht="12.75">
      <c r="C128" s="86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45"/>
      <c r="V128" s="45"/>
      <c r="W128" s="45"/>
      <c r="X128" s="30"/>
      <c r="Y128" s="30"/>
    </row>
    <row r="129" spans="3:25" s="41" customFormat="1" ht="12.75">
      <c r="C129" s="86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45"/>
      <c r="V129" s="45"/>
      <c r="W129" s="45"/>
      <c r="X129" s="30"/>
      <c r="Y129" s="30"/>
    </row>
    <row r="130" spans="3:25" s="41" customFormat="1" ht="12.75">
      <c r="C130" s="86"/>
      <c r="D130" s="35"/>
      <c r="E130" s="35"/>
      <c r="F130" s="35"/>
      <c r="G130" s="35"/>
      <c r="H130" s="35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45"/>
      <c r="U130" s="45"/>
      <c r="V130" s="45"/>
      <c r="W130" s="45"/>
      <c r="X130" s="30"/>
      <c r="Y130" s="30"/>
    </row>
    <row r="131" spans="1:25" s="41" customFormat="1" ht="15">
      <c r="A131" s="51"/>
      <c r="B131" s="51"/>
      <c r="C131" s="94" t="s">
        <v>3</v>
      </c>
      <c r="D131" s="52" t="s">
        <v>84</v>
      </c>
      <c r="E131" s="53"/>
      <c r="F131" s="53"/>
      <c r="G131" s="53"/>
      <c r="H131" s="53"/>
      <c r="I131" s="54">
        <v>1000</v>
      </c>
      <c r="J131" s="53"/>
      <c r="K131" s="53"/>
      <c r="L131" s="53"/>
      <c r="M131" s="55"/>
      <c r="N131" s="55"/>
      <c r="O131" s="55"/>
      <c r="P131" s="55"/>
      <c r="Q131" s="55"/>
      <c r="R131" s="55"/>
      <c r="S131" s="55"/>
      <c r="T131" s="55"/>
      <c r="U131" s="45"/>
      <c r="V131" s="45"/>
      <c r="W131" s="45"/>
      <c r="X131" s="30"/>
      <c r="Y131" s="30"/>
    </row>
    <row r="132" spans="3:25" s="41" customFormat="1" ht="12.75">
      <c r="C132" s="86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45"/>
      <c r="U132" s="45"/>
      <c r="V132" s="45"/>
      <c r="W132" s="45"/>
      <c r="X132" s="30"/>
      <c r="Y132" s="30"/>
    </row>
    <row r="133" spans="3:27" s="41" customFormat="1" ht="12.75">
      <c r="C133" s="84"/>
      <c r="D133" s="34" t="s">
        <v>144</v>
      </c>
      <c r="E133" s="34" t="s">
        <v>139</v>
      </c>
      <c r="F133" s="34" t="s">
        <v>140</v>
      </c>
      <c r="G133" s="34" t="s">
        <v>141</v>
      </c>
      <c r="H133" s="34" t="s">
        <v>142</v>
      </c>
      <c r="I133" s="34" t="s">
        <v>147</v>
      </c>
      <c r="J133" s="34" t="s">
        <v>153</v>
      </c>
      <c r="K133" s="34" t="s">
        <v>155</v>
      </c>
      <c r="L133" s="34" t="s">
        <v>158</v>
      </c>
      <c r="M133" s="34" t="s">
        <v>168</v>
      </c>
      <c r="N133" s="34" t="s">
        <v>170</v>
      </c>
      <c r="O133" s="34" t="s">
        <v>177</v>
      </c>
      <c r="P133" s="34" t="s">
        <v>143</v>
      </c>
      <c r="Q133" s="34" t="s">
        <v>139</v>
      </c>
      <c r="R133" s="34" t="s">
        <v>140</v>
      </c>
      <c r="S133" s="34" t="s">
        <v>141</v>
      </c>
      <c r="T133" s="34" t="s">
        <v>142</v>
      </c>
      <c r="U133" s="34" t="s">
        <v>147</v>
      </c>
      <c r="V133" s="34" t="s">
        <v>153</v>
      </c>
      <c r="W133" s="34" t="s">
        <v>155</v>
      </c>
      <c r="X133" s="34" t="s">
        <v>158</v>
      </c>
      <c r="Y133" s="34" t="s">
        <v>168</v>
      </c>
      <c r="Z133" s="34" t="s">
        <v>170</v>
      </c>
      <c r="AA133" s="34" t="s">
        <v>177</v>
      </c>
    </row>
    <row r="134" spans="3:25" s="41" customFormat="1" ht="12.75">
      <c r="C134" s="86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45"/>
      <c r="U134" s="45"/>
      <c r="V134" s="45"/>
      <c r="W134" s="45"/>
      <c r="X134" s="30"/>
      <c r="Y134" s="30"/>
    </row>
    <row r="135" spans="3:27" s="41" customFormat="1" ht="12.75">
      <c r="C135" s="86">
        <v>0</v>
      </c>
      <c r="D135" s="30">
        <v>1533.52516</v>
      </c>
      <c r="E135" s="30">
        <v>1243.70782</v>
      </c>
      <c r="F135" s="30">
        <v>2774.17309</v>
      </c>
      <c r="G135" s="30">
        <v>2881.1852200000003</v>
      </c>
      <c r="H135" s="30">
        <v>2499.69768</v>
      </c>
      <c r="I135" s="30">
        <v>2200.40201</v>
      </c>
      <c r="J135" s="30">
        <v>2267.0376499999998</v>
      </c>
      <c r="K135" s="30">
        <v>1532.28142</v>
      </c>
      <c r="L135" s="30">
        <v>1926.78683</v>
      </c>
      <c r="M135" s="30">
        <v>1987.1580800000002</v>
      </c>
      <c r="N135" s="30">
        <v>1017.5200699999999</v>
      </c>
      <c r="O135" s="30">
        <v>2423.9009100000003</v>
      </c>
      <c r="P135" s="30">
        <v>4708.27811</v>
      </c>
      <c r="Q135" s="30">
        <v>3847.01979</v>
      </c>
      <c r="R135" s="30">
        <v>7426.156639999999</v>
      </c>
      <c r="S135" s="30">
        <v>5297.3515</v>
      </c>
      <c r="T135" s="30">
        <v>7245.260200000001</v>
      </c>
      <c r="U135" s="49">
        <v>4876.84183</v>
      </c>
      <c r="V135" s="30">
        <v>5951.87383</v>
      </c>
      <c r="W135" s="30">
        <v>8784.45864</v>
      </c>
      <c r="X135" s="30">
        <v>4666.170230000001</v>
      </c>
      <c r="Y135" s="30">
        <v>4249.79328</v>
      </c>
      <c r="Z135" s="41">
        <v>2804.67515</v>
      </c>
      <c r="AA135" s="41">
        <v>4835.76355</v>
      </c>
    </row>
    <row r="136" spans="3:27" s="41" customFormat="1" ht="12.75">
      <c r="C136" s="86">
        <v>0</v>
      </c>
      <c r="D136" s="30">
        <v>551.0648199999999</v>
      </c>
      <c r="E136" s="30">
        <v>368.82951</v>
      </c>
      <c r="F136" s="30">
        <v>491.46184999999997</v>
      </c>
      <c r="G136" s="30">
        <v>342.56306</v>
      </c>
      <c r="H136" s="30">
        <v>713.14686</v>
      </c>
      <c r="I136" s="30">
        <v>721.28367</v>
      </c>
      <c r="J136" s="30">
        <v>419.36213</v>
      </c>
      <c r="K136" s="30">
        <v>551.0777099999999</v>
      </c>
      <c r="L136" s="30">
        <v>577.4772399999999</v>
      </c>
      <c r="M136" s="30">
        <v>561.5514599999999</v>
      </c>
      <c r="N136" s="30">
        <v>1225.5036599999999</v>
      </c>
      <c r="O136" s="30">
        <v>907.12122</v>
      </c>
      <c r="P136" s="30">
        <v>215.71308</v>
      </c>
      <c r="Q136" s="30">
        <v>122.0317</v>
      </c>
      <c r="R136" s="30">
        <v>162.31662</v>
      </c>
      <c r="S136" s="30">
        <v>109.68647999999999</v>
      </c>
      <c r="T136" s="30">
        <v>229.89564000000001</v>
      </c>
      <c r="U136" s="30">
        <v>240.28847</v>
      </c>
      <c r="V136" s="45">
        <v>114.04249</v>
      </c>
      <c r="W136" s="45">
        <v>178.6086</v>
      </c>
      <c r="X136" s="30">
        <v>150.02814</v>
      </c>
      <c r="Y136" s="30">
        <v>209.07773999999998</v>
      </c>
      <c r="Z136" s="30">
        <v>393.51713</v>
      </c>
      <c r="AA136" s="30">
        <v>265.5015</v>
      </c>
    </row>
    <row r="137" spans="3:27" s="41" customFormat="1" ht="12.75">
      <c r="C137" s="86" t="s">
        <v>134</v>
      </c>
      <c r="D137" s="47">
        <v>203.05404000000001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194.4415</v>
      </c>
      <c r="K137" s="47">
        <v>32.58201</v>
      </c>
      <c r="L137" s="47">
        <v>186.0035</v>
      </c>
      <c r="M137" s="47">
        <v>0</v>
      </c>
      <c r="N137" s="47">
        <v>67.75271000000001</v>
      </c>
      <c r="O137" s="47">
        <v>223.78314</v>
      </c>
      <c r="P137" s="47">
        <v>310.141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278.917</v>
      </c>
      <c r="W137" s="47">
        <v>46.548</v>
      </c>
      <c r="X137" s="47">
        <v>294.374</v>
      </c>
      <c r="Y137" s="47">
        <v>0</v>
      </c>
      <c r="Z137" s="30">
        <v>100.875</v>
      </c>
      <c r="AA137" s="30">
        <v>320.007</v>
      </c>
    </row>
    <row r="138" spans="3:27" s="41" customFormat="1" ht="12.75">
      <c r="C138" s="86" t="s">
        <v>133</v>
      </c>
      <c r="D138" s="30">
        <v>106.99347</v>
      </c>
      <c r="E138" s="30">
        <v>56.14282</v>
      </c>
      <c r="F138" s="30">
        <v>85.30524000000001</v>
      </c>
      <c r="G138" s="30">
        <v>98.39515</v>
      </c>
      <c r="H138" s="30">
        <v>149.72087</v>
      </c>
      <c r="I138" s="30">
        <v>126.60061999999999</v>
      </c>
      <c r="J138" s="30">
        <v>113.11480999999999</v>
      </c>
      <c r="K138" s="30">
        <v>131.42874</v>
      </c>
      <c r="L138" s="30">
        <v>276.12046000000004</v>
      </c>
      <c r="M138" s="30">
        <v>206.84175</v>
      </c>
      <c r="N138" s="30">
        <v>138.61536999999998</v>
      </c>
      <c r="O138" s="30">
        <v>200.53661</v>
      </c>
      <c r="P138" s="30">
        <v>66.12617999999999</v>
      </c>
      <c r="Q138" s="30">
        <v>43.01025</v>
      </c>
      <c r="R138" s="30">
        <v>48.99279</v>
      </c>
      <c r="S138" s="30">
        <v>58.057010000000005</v>
      </c>
      <c r="T138" s="30">
        <v>92.16224000000001</v>
      </c>
      <c r="U138" s="30">
        <v>96.41510000000001</v>
      </c>
      <c r="V138" s="30">
        <v>77.03569999999999</v>
      </c>
      <c r="W138" s="45">
        <v>80.3959</v>
      </c>
      <c r="X138" s="30">
        <v>208.25235</v>
      </c>
      <c r="Y138" s="30">
        <v>144.90143</v>
      </c>
      <c r="Z138" s="30">
        <v>69.44391</v>
      </c>
      <c r="AA138" s="30">
        <v>141.43508</v>
      </c>
    </row>
    <row r="139" spans="3:27" s="41" customFormat="1" ht="12.75">
      <c r="C139" s="86" t="s">
        <v>18</v>
      </c>
      <c r="D139" s="30">
        <v>23.78086</v>
      </c>
      <c r="E139" s="30">
        <v>170.99999</v>
      </c>
      <c r="F139" s="30">
        <v>97.1524</v>
      </c>
      <c r="G139" s="30">
        <v>8.94687</v>
      </c>
      <c r="H139" s="30">
        <v>0.24919</v>
      </c>
      <c r="I139" s="30">
        <v>40.34254</v>
      </c>
      <c r="J139" s="30">
        <v>27.410619999999998</v>
      </c>
      <c r="K139" s="30">
        <v>0</v>
      </c>
      <c r="L139" s="30">
        <v>2.89182</v>
      </c>
      <c r="M139" s="30">
        <v>7.58815</v>
      </c>
      <c r="N139" s="30">
        <v>0</v>
      </c>
      <c r="O139" s="30">
        <v>5.2943299999999995</v>
      </c>
      <c r="P139" s="30">
        <v>24.34318</v>
      </c>
      <c r="Q139" s="30">
        <v>162.51516</v>
      </c>
      <c r="R139" s="30">
        <v>90.83067</v>
      </c>
      <c r="S139" s="30">
        <v>0.63642</v>
      </c>
      <c r="T139" s="30">
        <v>0.2407</v>
      </c>
      <c r="U139" s="30">
        <v>31.93757</v>
      </c>
      <c r="V139" s="30">
        <v>3.2573000000000003</v>
      </c>
      <c r="W139" s="45">
        <v>0</v>
      </c>
      <c r="X139" s="30">
        <v>1.9395499999999999</v>
      </c>
      <c r="Y139" s="30">
        <v>3.8102199999999997</v>
      </c>
      <c r="Z139" s="30">
        <v>0</v>
      </c>
      <c r="AA139" s="30">
        <v>3.498</v>
      </c>
    </row>
    <row r="140" spans="3:27" s="41" customFormat="1" ht="12.75">
      <c r="C140" s="86" t="s">
        <v>131</v>
      </c>
      <c r="D140" s="30">
        <v>352.49984</v>
      </c>
      <c r="E140" s="30">
        <v>363.2387</v>
      </c>
      <c r="F140" s="30">
        <v>496.28863</v>
      </c>
      <c r="G140" s="30">
        <v>280.59916999999996</v>
      </c>
      <c r="H140" s="30">
        <v>359.84441</v>
      </c>
      <c r="I140" s="30">
        <v>352.20491999999996</v>
      </c>
      <c r="J140" s="30">
        <v>398.10276</v>
      </c>
      <c r="K140" s="30">
        <v>414.95181</v>
      </c>
      <c r="L140" s="30">
        <v>449.10159999999996</v>
      </c>
      <c r="M140" s="30">
        <v>435.96941</v>
      </c>
      <c r="N140" s="30">
        <v>400.28404</v>
      </c>
      <c r="O140" s="30">
        <v>308.03007</v>
      </c>
      <c r="P140" s="30">
        <v>83.26800999999999</v>
      </c>
      <c r="Q140" s="30">
        <v>82.07887</v>
      </c>
      <c r="R140" s="30">
        <v>114.44108</v>
      </c>
      <c r="S140" s="30">
        <v>60.85305</v>
      </c>
      <c r="T140" s="30">
        <v>79.37831</v>
      </c>
      <c r="U140" s="30">
        <v>89.58819</v>
      </c>
      <c r="V140" s="30">
        <v>95.35186</v>
      </c>
      <c r="W140" s="30">
        <v>91.44122</v>
      </c>
      <c r="X140" s="30">
        <v>92.34046000000001</v>
      </c>
      <c r="Y140" s="30">
        <v>97.46058000000001</v>
      </c>
      <c r="Z140" s="30">
        <v>95.68707</v>
      </c>
      <c r="AA140" s="30">
        <v>76.40747999999999</v>
      </c>
    </row>
    <row r="141" spans="3:27" s="41" customFormat="1" ht="12.75">
      <c r="C141" s="86" t="s">
        <v>132</v>
      </c>
      <c r="D141" s="30">
        <v>601.9911</v>
      </c>
      <c r="E141" s="30">
        <v>601.8084</v>
      </c>
      <c r="F141" s="30">
        <v>530.67576</v>
      </c>
      <c r="G141" s="30">
        <v>438.75802000000004</v>
      </c>
      <c r="H141" s="30">
        <v>515.83565</v>
      </c>
      <c r="I141" s="30">
        <v>818.50728</v>
      </c>
      <c r="J141" s="30">
        <v>676.62272</v>
      </c>
      <c r="K141" s="30">
        <v>799.88938</v>
      </c>
      <c r="L141" s="30">
        <v>429.87453000000005</v>
      </c>
      <c r="M141" s="30">
        <v>830.5324</v>
      </c>
      <c r="N141" s="30">
        <v>556.9255400000001</v>
      </c>
      <c r="O141" s="30">
        <v>819.00823</v>
      </c>
      <c r="P141" s="30">
        <v>183.72787</v>
      </c>
      <c r="Q141" s="47">
        <v>131.98847</v>
      </c>
      <c r="R141" s="30">
        <v>136.89716</v>
      </c>
      <c r="S141" s="30">
        <v>170.47607</v>
      </c>
      <c r="T141" s="30">
        <v>137.69898999999998</v>
      </c>
      <c r="U141" s="30">
        <v>340.91942</v>
      </c>
      <c r="V141" s="30">
        <v>218.68708999999998</v>
      </c>
      <c r="W141" s="45">
        <v>245.46668</v>
      </c>
      <c r="X141" s="30">
        <v>128.84493</v>
      </c>
      <c r="Y141" s="30">
        <v>289.56828</v>
      </c>
      <c r="Z141" s="30">
        <v>136.84666</v>
      </c>
      <c r="AA141" s="30">
        <v>350.71560999999997</v>
      </c>
    </row>
    <row r="142" spans="3:28" s="41" customFormat="1" ht="12.75">
      <c r="C142" s="12" t="s">
        <v>19</v>
      </c>
      <c r="D142" s="30">
        <v>0</v>
      </c>
      <c r="E142" s="30">
        <v>1.7900699999999998</v>
      </c>
      <c r="F142" s="30">
        <v>0</v>
      </c>
      <c r="G142" s="30">
        <v>0</v>
      </c>
      <c r="H142" s="30">
        <v>0</v>
      </c>
      <c r="I142" s="30">
        <v>0.08551</v>
      </c>
      <c r="J142" s="30">
        <v>0</v>
      </c>
      <c r="K142" s="30">
        <v>0</v>
      </c>
      <c r="L142" s="30">
        <v>0</v>
      </c>
      <c r="M142" s="30">
        <v>0</v>
      </c>
      <c r="N142" s="30">
        <v>0.29884</v>
      </c>
      <c r="O142" s="30">
        <v>0</v>
      </c>
      <c r="P142" s="30">
        <v>0</v>
      </c>
      <c r="Q142" s="47">
        <v>1.70764</v>
      </c>
      <c r="R142" s="30">
        <v>0</v>
      </c>
      <c r="S142" s="30">
        <v>0</v>
      </c>
      <c r="T142" s="30">
        <v>0</v>
      </c>
      <c r="U142" s="30">
        <v>0.00198</v>
      </c>
      <c r="V142" s="30">
        <v>0</v>
      </c>
      <c r="W142" s="45">
        <v>0</v>
      </c>
      <c r="X142" s="30">
        <v>0</v>
      </c>
      <c r="Y142" s="30">
        <v>0</v>
      </c>
      <c r="Z142" s="30">
        <v>0.11576</v>
      </c>
      <c r="AA142" s="30">
        <v>0</v>
      </c>
      <c r="AB142" s="30"/>
    </row>
    <row r="143" s="41" customFormat="1" ht="12.75"/>
    <row r="144" s="41" customFormat="1" ht="12.75"/>
    <row r="145" s="41" customFormat="1" ht="12.75"/>
    <row r="146" spans="1:2" s="41" customFormat="1" ht="12.75">
      <c r="A146" s="30"/>
      <c r="B146" s="16"/>
    </row>
    <row r="147" ht="12.75">
      <c r="B147" s="16"/>
    </row>
    <row r="148" ht="12.75">
      <c r="B148" s="16"/>
    </row>
    <row r="149" ht="12.75">
      <c r="B149" s="16"/>
    </row>
    <row r="150" spans="1:27" ht="12.75">
      <c r="A150" s="30" t="str">
        <f>+IF(B150=C150,"ok","ver")</f>
        <v>ok</v>
      </c>
      <c r="B150" s="15" t="s">
        <v>52</v>
      </c>
      <c r="C150" s="86" t="s">
        <v>52</v>
      </c>
      <c r="D150" s="30">
        <v>300.53693</v>
      </c>
      <c r="E150" s="30">
        <v>1047.4841800000002</v>
      </c>
      <c r="F150" s="30">
        <v>487.49078000000003</v>
      </c>
      <c r="G150" s="30">
        <v>245.22020999999998</v>
      </c>
      <c r="H150" s="30">
        <v>990.87478</v>
      </c>
      <c r="I150" s="30">
        <v>434.85007</v>
      </c>
      <c r="J150" s="30">
        <v>222.64526999999998</v>
      </c>
      <c r="K150" s="30">
        <v>580.44749</v>
      </c>
      <c r="L150" s="30">
        <v>246.06838</v>
      </c>
      <c r="M150" s="30">
        <v>350.92983000000004</v>
      </c>
      <c r="N150" s="30">
        <v>284.24447999999995</v>
      </c>
      <c r="O150" s="30">
        <v>287.45959000000005</v>
      </c>
      <c r="P150" s="30">
        <v>73.91836</v>
      </c>
      <c r="Q150" s="30">
        <v>136.33654</v>
      </c>
      <c r="R150" s="30">
        <v>108.54033</v>
      </c>
      <c r="S150" s="30">
        <v>29.37761</v>
      </c>
      <c r="T150" s="30">
        <v>88.64489</v>
      </c>
      <c r="U150" s="30">
        <v>58.57061</v>
      </c>
      <c r="V150" s="30">
        <v>41.218720000000005</v>
      </c>
      <c r="W150" s="45">
        <v>99.21236999999999</v>
      </c>
      <c r="X150" s="30">
        <v>39.488870000000006</v>
      </c>
      <c r="Y150" s="30">
        <v>55.24932</v>
      </c>
      <c r="Z150" s="30">
        <v>36.14638</v>
      </c>
      <c r="AA150" s="30">
        <v>33.84688</v>
      </c>
    </row>
    <row r="151" spans="1:27" ht="12.75">
      <c r="A151" s="30" t="str">
        <f aca="true" t="shared" si="4" ref="A151:A169">+IF(B151=C151,"ok","ver")</f>
        <v>ok</v>
      </c>
      <c r="B151" s="15" t="s">
        <v>47</v>
      </c>
      <c r="C151" s="86" t="s">
        <v>47</v>
      </c>
      <c r="D151" s="30">
        <v>3570.4625899999996</v>
      </c>
      <c r="E151" s="30">
        <v>3639.5137799999998</v>
      </c>
      <c r="F151" s="30">
        <v>4607.089309999999</v>
      </c>
      <c r="G151" s="30">
        <v>4524.4341699999995</v>
      </c>
      <c r="H151" s="30">
        <v>7110.25567</v>
      </c>
      <c r="I151" s="30">
        <v>6181.73009</v>
      </c>
      <c r="J151" s="30">
        <v>6069.55584</v>
      </c>
      <c r="K151" s="30">
        <v>6987.914519999999</v>
      </c>
      <c r="L151" s="30">
        <v>5989.44396</v>
      </c>
      <c r="M151" s="30">
        <v>7352.93401</v>
      </c>
      <c r="N151" s="30">
        <v>7014.98146</v>
      </c>
      <c r="O151" s="30">
        <v>4992.50922</v>
      </c>
      <c r="P151" s="30">
        <v>3088.8938700000003</v>
      </c>
      <c r="Q151" s="30">
        <v>3147.5327</v>
      </c>
      <c r="R151" s="30">
        <v>3786.0712799999997</v>
      </c>
      <c r="S151" s="30">
        <v>3673.07038</v>
      </c>
      <c r="T151" s="30">
        <v>5446.30663</v>
      </c>
      <c r="U151" s="45">
        <v>4976.160849999999</v>
      </c>
      <c r="V151" s="45">
        <v>4603.56635</v>
      </c>
      <c r="W151" s="45">
        <v>5322.787429999999</v>
      </c>
      <c r="X151" s="30">
        <v>4463.65122</v>
      </c>
      <c r="Y151" s="30">
        <v>5562.3013200000005</v>
      </c>
      <c r="Z151" s="30">
        <v>5552.49897</v>
      </c>
      <c r="AA151" s="30">
        <v>3815.77331</v>
      </c>
    </row>
    <row r="152" spans="1:27" ht="12.75">
      <c r="A152" s="30" t="str">
        <f t="shared" si="4"/>
        <v>ok</v>
      </c>
      <c r="B152" s="15" t="s">
        <v>49</v>
      </c>
      <c r="C152" s="86" t="s">
        <v>49</v>
      </c>
      <c r="D152" s="30">
        <v>65.44169000000001</v>
      </c>
      <c r="E152" s="30">
        <v>75.62047</v>
      </c>
      <c r="F152" s="30">
        <v>27.50357</v>
      </c>
      <c r="G152" s="30">
        <v>25.86138</v>
      </c>
      <c r="H152" s="30">
        <v>97.48680999999999</v>
      </c>
      <c r="I152" s="30">
        <v>77.56933000000001</v>
      </c>
      <c r="J152" s="30">
        <v>100.94214</v>
      </c>
      <c r="K152" s="30">
        <v>99.05861</v>
      </c>
      <c r="L152" s="30">
        <v>37.891349999999996</v>
      </c>
      <c r="M152" s="30">
        <v>128.64638</v>
      </c>
      <c r="N152" s="30">
        <v>73.79638</v>
      </c>
      <c r="O152" s="30">
        <v>77.04924000000001</v>
      </c>
      <c r="P152" s="30">
        <v>6.21632</v>
      </c>
      <c r="Q152" s="30">
        <v>13.219610000000001</v>
      </c>
      <c r="R152" s="30">
        <v>4.8093699999999995</v>
      </c>
      <c r="S152" s="30">
        <v>4.673520000000001</v>
      </c>
      <c r="T152" s="30">
        <v>23.19267</v>
      </c>
      <c r="U152" s="30">
        <v>12.683069999999999</v>
      </c>
      <c r="V152" s="45">
        <v>15.792629999999999</v>
      </c>
      <c r="W152" s="45">
        <v>14.546520000000001</v>
      </c>
      <c r="X152" s="30">
        <v>7.55746</v>
      </c>
      <c r="Y152" s="30">
        <v>19.373240000000003</v>
      </c>
      <c r="Z152" s="30">
        <v>12.23001</v>
      </c>
      <c r="AA152" s="30">
        <v>13.32412</v>
      </c>
    </row>
    <row r="153" spans="1:27" ht="12.75">
      <c r="A153" s="30" t="str">
        <f t="shared" si="4"/>
        <v>ok</v>
      </c>
      <c r="B153" s="15" t="s">
        <v>82</v>
      </c>
      <c r="C153" s="86" t="s">
        <v>82</v>
      </c>
      <c r="D153" s="30">
        <v>191.96144</v>
      </c>
      <c r="E153" s="30">
        <v>112.75117</v>
      </c>
      <c r="F153" s="30">
        <v>126.36885000000001</v>
      </c>
      <c r="G153" s="30">
        <v>118.50744</v>
      </c>
      <c r="H153" s="30">
        <v>85.92696000000001</v>
      </c>
      <c r="I153" s="30">
        <v>98.93374</v>
      </c>
      <c r="J153" s="30">
        <v>79.57477</v>
      </c>
      <c r="K153" s="30">
        <v>78.13136</v>
      </c>
      <c r="L153" s="30">
        <v>80.19832000000001</v>
      </c>
      <c r="M153" s="30">
        <v>96.5115</v>
      </c>
      <c r="N153" s="30">
        <v>105.29968</v>
      </c>
      <c r="O153" s="30">
        <v>73.02986999999999</v>
      </c>
      <c r="P153" s="30">
        <v>1534.81818</v>
      </c>
      <c r="Q153" s="47">
        <v>793.3421800000001</v>
      </c>
      <c r="R153" s="30">
        <v>794.83577</v>
      </c>
      <c r="S153" s="30">
        <v>754.8181800000001</v>
      </c>
      <c r="T153" s="30">
        <v>567</v>
      </c>
      <c r="U153" s="30">
        <v>630.8428299999999</v>
      </c>
      <c r="V153" s="30">
        <v>514.50455</v>
      </c>
      <c r="W153" s="45">
        <v>486.31818</v>
      </c>
      <c r="X153" s="30">
        <v>508.31818</v>
      </c>
      <c r="Y153" s="30">
        <v>606.35454</v>
      </c>
      <c r="Z153" s="30">
        <v>672.8181800000001</v>
      </c>
      <c r="AA153" s="30">
        <v>470.84090999999995</v>
      </c>
    </row>
    <row r="154" spans="1:27" ht="12.75">
      <c r="A154" s="30" t="str">
        <f t="shared" si="4"/>
        <v>ok</v>
      </c>
      <c r="B154" s="15" t="s">
        <v>53</v>
      </c>
      <c r="C154" s="86" t="s">
        <v>53</v>
      </c>
      <c r="D154" s="47">
        <v>1798.55144</v>
      </c>
      <c r="E154" s="47">
        <v>1745.86904</v>
      </c>
      <c r="F154" s="47">
        <v>3137.66082</v>
      </c>
      <c r="G154" s="47">
        <v>2770.6909100000003</v>
      </c>
      <c r="H154" s="47">
        <v>3557.39802</v>
      </c>
      <c r="I154" s="47">
        <v>4451.77711</v>
      </c>
      <c r="J154" s="47">
        <v>2277.0597599999996</v>
      </c>
      <c r="K154" s="47">
        <v>3646.43743</v>
      </c>
      <c r="L154" s="47">
        <v>2193.7369</v>
      </c>
      <c r="M154" s="47">
        <v>2392.56062</v>
      </c>
      <c r="N154" s="47">
        <v>1382.04673</v>
      </c>
      <c r="O154" s="47">
        <v>1766.7609</v>
      </c>
      <c r="P154" s="47">
        <v>20832.305800000002</v>
      </c>
      <c r="Q154" s="47">
        <v>19029.9715</v>
      </c>
      <c r="R154" s="47">
        <v>36510.116200000004</v>
      </c>
      <c r="S154" s="47">
        <v>30838.911</v>
      </c>
      <c r="T154" s="47">
        <v>38676.654200000004</v>
      </c>
      <c r="U154" s="47">
        <v>47018.0976</v>
      </c>
      <c r="V154" s="47">
        <v>23066.5543</v>
      </c>
      <c r="W154" s="45">
        <v>38049.725</v>
      </c>
      <c r="X154" s="30">
        <v>22397.837</v>
      </c>
      <c r="Y154" s="30">
        <v>24545.972</v>
      </c>
      <c r="Z154" s="41">
        <v>14089.1312</v>
      </c>
      <c r="AA154" s="41">
        <v>17206.667</v>
      </c>
    </row>
    <row r="155" spans="1:27" ht="12.75">
      <c r="A155" s="30" t="str">
        <f t="shared" si="4"/>
        <v>ok</v>
      </c>
      <c r="B155" s="12" t="s">
        <v>56</v>
      </c>
      <c r="C155" s="86" t="s">
        <v>56</v>
      </c>
      <c r="D155" s="30">
        <v>227.64946</v>
      </c>
      <c r="E155" s="30">
        <v>384.8685</v>
      </c>
      <c r="F155" s="30">
        <v>209.14933</v>
      </c>
      <c r="G155" s="30">
        <v>265.50612</v>
      </c>
      <c r="H155" s="30">
        <v>251.89562</v>
      </c>
      <c r="I155" s="30">
        <v>305.92429</v>
      </c>
      <c r="J155" s="30">
        <v>301.70373</v>
      </c>
      <c r="K155" s="30">
        <v>410.27938</v>
      </c>
      <c r="L155" s="30">
        <v>565.19384</v>
      </c>
      <c r="M155" s="30">
        <v>364.78234999999995</v>
      </c>
      <c r="N155" s="30">
        <v>326.20104</v>
      </c>
      <c r="O155" s="30">
        <v>217.2836</v>
      </c>
      <c r="P155" s="30">
        <v>924.30238</v>
      </c>
      <c r="Q155" s="30">
        <v>1226.51363</v>
      </c>
      <c r="R155" s="30">
        <v>574.15372</v>
      </c>
      <c r="S155" s="30">
        <v>642.70296</v>
      </c>
      <c r="T155" s="30">
        <v>727.46837</v>
      </c>
      <c r="U155" s="30">
        <v>1000.96487</v>
      </c>
      <c r="V155" s="30">
        <v>1079.6955500000001</v>
      </c>
      <c r="W155" s="30">
        <v>1439.9387199999999</v>
      </c>
      <c r="X155" s="30">
        <v>1794.72083</v>
      </c>
      <c r="Y155" s="30">
        <v>1165.80768</v>
      </c>
      <c r="Z155" s="30">
        <v>1020.52786</v>
      </c>
      <c r="AA155" s="30">
        <v>696.77874</v>
      </c>
    </row>
    <row r="156" spans="1:27" ht="12.75">
      <c r="A156" s="30" t="str">
        <f t="shared" si="4"/>
        <v>ok</v>
      </c>
      <c r="B156" s="12" t="s">
        <v>78</v>
      </c>
      <c r="C156" s="86" t="s">
        <v>78</v>
      </c>
      <c r="D156" s="30">
        <v>252.68284</v>
      </c>
      <c r="E156" s="30">
        <v>20.102970000000003</v>
      </c>
      <c r="F156" s="30">
        <v>117.20088</v>
      </c>
      <c r="G156" s="30">
        <v>44.42418</v>
      </c>
      <c r="H156" s="30">
        <v>428.67312</v>
      </c>
      <c r="I156" s="30">
        <v>88.81689</v>
      </c>
      <c r="J156" s="30">
        <v>340.40926</v>
      </c>
      <c r="K156" s="30">
        <v>96.18181</v>
      </c>
      <c r="L156" s="30">
        <v>373.17164</v>
      </c>
      <c r="M156" s="30">
        <v>248.57571</v>
      </c>
      <c r="N156" s="30">
        <v>154.91085</v>
      </c>
      <c r="O156" s="30">
        <v>33.356120000000004</v>
      </c>
      <c r="P156" s="30">
        <v>250.43126999999998</v>
      </c>
      <c r="Q156" s="30">
        <v>16.446240000000003</v>
      </c>
      <c r="R156" s="30">
        <v>96.24257</v>
      </c>
      <c r="S156" s="30">
        <v>37.34744</v>
      </c>
      <c r="T156" s="30">
        <v>436.17407000000003</v>
      </c>
      <c r="U156" s="45">
        <v>103.66192</v>
      </c>
      <c r="V156" s="45">
        <v>318.16767</v>
      </c>
      <c r="W156" s="45">
        <v>87.32387</v>
      </c>
      <c r="X156" s="30">
        <v>345.34202</v>
      </c>
      <c r="Y156" s="30">
        <v>233.74271</v>
      </c>
      <c r="Z156" s="30">
        <v>160.51473000000001</v>
      </c>
      <c r="AA156" s="30">
        <v>22.046419999999998</v>
      </c>
    </row>
    <row r="157" spans="1:27" ht="12.75">
      <c r="A157" s="30" t="str">
        <f t="shared" si="4"/>
        <v>ok</v>
      </c>
      <c r="B157" s="15" t="s">
        <v>48</v>
      </c>
      <c r="C157" s="86" t="s">
        <v>48</v>
      </c>
      <c r="D157" s="30">
        <v>602.19154</v>
      </c>
      <c r="E157" s="30">
        <v>268.51605</v>
      </c>
      <c r="F157" s="30">
        <v>439.39603000000005</v>
      </c>
      <c r="G157" s="30">
        <v>431.69884</v>
      </c>
      <c r="H157" s="30">
        <v>355.01469000000003</v>
      </c>
      <c r="I157" s="30">
        <v>415.0095</v>
      </c>
      <c r="J157" s="30">
        <v>401.71666</v>
      </c>
      <c r="K157" s="30">
        <v>416.2125</v>
      </c>
      <c r="L157" s="30">
        <v>336.44559999999996</v>
      </c>
      <c r="M157" s="30">
        <v>532.01433</v>
      </c>
      <c r="N157" s="30">
        <v>369.51825</v>
      </c>
      <c r="O157" s="30">
        <v>587.41648</v>
      </c>
      <c r="P157" s="30">
        <v>1299.85447</v>
      </c>
      <c r="Q157" s="30">
        <v>586.91409</v>
      </c>
      <c r="R157" s="30">
        <v>951.0131600000001</v>
      </c>
      <c r="S157" s="30">
        <v>913.32085</v>
      </c>
      <c r="T157" s="30">
        <v>772.1669300000001</v>
      </c>
      <c r="U157" s="30">
        <v>897.94113</v>
      </c>
      <c r="V157" s="30">
        <v>845.82533</v>
      </c>
      <c r="W157" s="30">
        <v>913.20372</v>
      </c>
      <c r="X157" s="30">
        <v>716.14933</v>
      </c>
      <c r="Y157" s="30">
        <v>1154.1974</v>
      </c>
      <c r="Z157" s="30">
        <v>789.06366</v>
      </c>
      <c r="AA157" s="30">
        <v>1256.5983999999999</v>
      </c>
    </row>
    <row r="158" spans="1:27" ht="12.75">
      <c r="A158" s="30" t="str">
        <f t="shared" si="4"/>
        <v>ok</v>
      </c>
      <c r="B158" s="15" t="s">
        <v>51</v>
      </c>
      <c r="C158" s="86" t="s">
        <v>51</v>
      </c>
      <c r="D158" s="47">
        <v>52.16357</v>
      </c>
      <c r="E158" s="47">
        <v>38.36994</v>
      </c>
      <c r="F158" s="47">
        <v>40.21524</v>
      </c>
      <c r="G158" s="47">
        <v>57.6541</v>
      </c>
      <c r="H158" s="47">
        <v>56.90743</v>
      </c>
      <c r="I158" s="47">
        <v>56.15979</v>
      </c>
      <c r="J158" s="47">
        <v>41.77388</v>
      </c>
      <c r="K158" s="47">
        <v>42.01805</v>
      </c>
      <c r="L158" s="47">
        <v>58.69875</v>
      </c>
      <c r="M158" s="47">
        <v>51.68552</v>
      </c>
      <c r="N158" s="47">
        <v>26.6572</v>
      </c>
      <c r="O158" s="47">
        <v>66.29825</v>
      </c>
      <c r="P158" s="47">
        <v>126.208</v>
      </c>
      <c r="Q158" s="47">
        <v>99.051</v>
      </c>
      <c r="R158" s="47">
        <v>102.726</v>
      </c>
      <c r="S158" s="47">
        <v>149.16536</v>
      </c>
      <c r="T158" s="47">
        <v>154.453</v>
      </c>
      <c r="U158" s="47">
        <v>116.59754</v>
      </c>
      <c r="V158" s="47">
        <v>111.966</v>
      </c>
      <c r="W158" s="47">
        <v>108.64</v>
      </c>
      <c r="X158" s="47">
        <v>104.99198</v>
      </c>
      <c r="Y158" s="47">
        <v>114.92889</v>
      </c>
      <c r="Z158" s="30">
        <v>62.185</v>
      </c>
      <c r="AA158" s="30">
        <v>152.66222</v>
      </c>
    </row>
    <row r="159" spans="1:27" ht="12.75">
      <c r="A159" s="30" t="str">
        <f t="shared" si="4"/>
        <v>ok</v>
      </c>
      <c r="B159" s="15" t="s">
        <v>86</v>
      </c>
      <c r="C159" s="86" t="s">
        <v>86</v>
      </c>
      <c r="D159" s="30">
        <v>155.64793</v>
      </c>
      <c r="E159" s="30">
        <v>316.12555</v>
      </c>
      <c r="F159" s="30">
        <v>292.07846</v>
      </c>
      <c r="G159" s="30">
        <v>163.26561999999998</v>
      </c>
      <c r="H159" s="30">
        <v>332.64423999999997</v>
      </c>
      <c r="I159" s="30">
        <v>319.74154999999996</v>
      </c>
      <c r="J159" s="30">
        <v>22.12627</v>
      </c>
      <c r="K159" s="30">
        <v>325.6623</v>
      </c>
      <c r="L159" s="30">
        <v>362.80255</v>
      </c>
      <c r="M159" s="30">
        <v>487.3867</v>
      </c>
      <c r="N159" s="30">
        <v>342.60734</v>
      </c>
      <c r="O159" s="30">
        <v>231.22456</v>
      </c>
      <c r="P159" s="30">
        <v>680.10502</v>
      </c>
      <c r="Q159" s="30">
        <v>1469.29737</v>
      </c>
      <c r="R159" s="30">
        <v>1107.95731</v>
      </c>
      <c r="S159" s="30">
        <v>759.814</v>
      </c>
      <c r="T159" s="30">
        <v>1225.55164</v>
      </c>
      <c r="U159" s="30">
        <v>1257.25299</v>
      </c>
      <c r="V159" s="30">
        <v>41.74246</v>
      </c>
      <c r="W159" s="45">
        <v>1459.63598</v>
      </c>
      <c r="X159" s="30">
        <v>1487.51063</v>
      </c>
      <c r="Y159" s="30">
        <v>2044.72186</v>
      </c>
      <c r="Z159" s="30">
        <v>1416.56908</v>
      </c>
      <c r="AA159" s="30">
        <v>658.7206600000001</v>
      </c>
    </row>
    <row r="160" spans="1:27" ht="12.75">
      <c r="A160" s="30" t="str">
        <f t="shared" si="4"/>
        <v>ok</v>
      </c>
      <c r="B160" s="15" t="s">
        <v>79</v>
      </c>
      <c r="C160" s="86" t="s">
        <v>79</v>
      </c>
      <c r="D160" s="30">
        <v>150.2622</v>
      </c>
      <c r="E160" s="30">
        <v>112.01674</v>
      </c>
      <c r="F160" s="30">
        <v>354.30231</v>
      </c>
      <c r="G160" s="30">
        <v>328.28605</v>
      </c>
      <c r="H160" s="30">
        <v>259.20047</v>
      </c>
      <c r="I160" s="30">
        <v>226.21802</v>
      </c>
      <c r="J160" s="30">
        <v>293.65553000000006</v>
      </c>
      <c r="K160" s="30">
        <v>406.77873</v>
      </c>
      <c r="L160" s="30">
        <v>138.84633</v>
      </c>
      <c r="M160" s="30">
        <v>400.46881</v>
      </c>
      <c r="N160" s="30">
        <v>166.31392000000002</v>
      </c>
      <c r="O160" s="30">
        <v>211.59785</v>
      </c>
      <c r="P160" s="30">
        <v>81.7267</v>
      </c>
      <c r="Q160" s="30">
        <v>73.71298</v>
      </c>
      <c r="R160" s="30">
        <v>228.14021</v>
      </c>
      <c r="S160" s="30">
        <v>149.65707</v>
      </c>
      <c r="T160" s="30">
        <v>115.86408</v>
      </c>
      <c r="U160" s="30">
        <v>129.17544</v>
      </c>
      <c r="V160" s="30">
        <v>167.51491000000001</v>
      </c>
      <c r="W160" s="30">
        <v>243.08579</v>
      </c>
      <c r="X160" s="30">
        <v>81.485</v>
      </c>
      <c r="Y160" s="30">
        <v>202.14825</v>
      </c>
      <c r="Z160" s="30">
        <v>127.47535</v>
      </c>
      <c r="AA160" s="30">
        <v>120.66506</v>
      </c>
    </row>
    <row r="161" spans="1:27" ht="12.75">
      <c r="A161" s="30" t="str">
        <f t="shared" si="4"/>
        <v>ok</v>
      </c>
      <c r="B161" s="15" t="s">
        <v>88</v>
      </c>
      <c r="C161" s="86" t="s">
        <v>88</v>
      </c>
      <c r="D161" s="30">
        <v>735.1111099999999</v>
      </c>
      <c r="E161" s="30">
        <v>740.17226</v>
      </c>
      <c r="F161" s="30">
        <v>1163.15948</v>
      </c>
      <c r="G161" s="30">
        <v>757.80575</v>
      </c>
      <c r="H161" s="30">
        <v>631.0649000000001</v>
      </c>
      <c r="I161" s="30">
        <v>705.49373</v>
      </c>
      <c r="J161" s="30">
        <v>1353.0671499999999</v>
      </c>
      <c r="K161" s="30">
        <v>1124.492</v>
      </c>
      <c r="L161" s="30">
        <v>988.9016899999999</v>
      </c>
      <c r="M161" s="30">
        <v>798.23948</v>
      </c>
      <c r="N161" s="30">
        <v>1241.80771</v>
      </c>
      <c r="O161" s="30">
        <v>1255.36975</v>
      </c>
      <c r="P161" s="30">
        <v>851.65148</v>
      </c>
      <c r="Q161" s="30">
        <v>767.19646</v>
      </c>
      <c r="R161" s="30">
        <v>1152.77233</v>
      </c>
      <c r="S161" s="30">
        <v>738.9428399999999</v>
      </c>
      <c r="T161" s="30">
        <v>585.6070699999999</v>
      </c>
      <c r="U161" s="45">
        <v>618.6681600000001</v>
      </c>
      <c r="V161" s="45">
        <v>1177.11632</v>
      </c>
      <c r="W161" s="45">
        <v>1027.2585100000001</v>
      </c>
      <c r="X161" s="30">
        <v>879.11384</v>
      </c>
      <c r="Y161" s="30">
        <v>706.78013</v>
      </c>
      <c r="Z161" s="30">
        <v>1128.31297</v>
      </c>
      <c r="AA161" s="30">
        <v>1160.64009</v>
      </c>
    </row>
    <row r="162" spans="1:27" ht="12.75">
      <c r="A162" s="30" t="str">
        <f t="shared" si="4"/>
        <v>ok</v>
      </c>
      <c r="B162" s="30" t="s">
        <v>57</v>
      </c>
      <c r="C162" s="86" t="s">
        <v>57</v>
      </c>
      <c r="D162" s="30">
        <v>43.25546</v>
      </c>
      <c r="E162" s="30">
        <v>69.29531</v>
      </c>
      <c r="F162" s="30">
        <v>44.299690000000005</v>
      </c>
      <c r="G162" s="30">
        <v>57.94217</v>
      </c>
      <c r="H162" s="30">
        <v>71.72441</v>
      </c>
      <c r="I162" s="30">
        <v>47.70214</v>
      </c>
      <c r="J162" s="30">
        <v>56.0251</v>
      </c>
      <c r="K162" s="30">
        <v>96.58091</v>
      </c>
      <c r="L162" s="30">
        <v>126.80116000000001</v>
      </c>
      <c r="M162" s="30">
        <v>58.88969</v>
      </c>
      <c r="N162" s="30">
        <v>49.820519999999995</v>
      </c>
      <c r="O162" s="30">
        <v>145.10316</v>
      </c>
      <c r="P162" s="30">
        <v>51.469910000000006</v>
      </c>
      <c r="Q162" s="30">
        <v>151.82651</v>
      </c>
      <c r="R162" s="30">
        <v>82.68104</v>
      </c>
      <c r="S162" s="30">
        <v>103.28333</v>
      </c>
      <c r="T162" s="30">
        <v>133.22482</v>
      </c>
      <c r="U162" s="30">
        <v>87.57014</v>
      </c>
      <c r="V162" s="30">
        <v>127.9615</v>
      </c>
      <c r="W162" s="30">
        <v>107.04736</v>
      </c>
      <c r="X162" s="30">
        <v>146.98078</v>
      </c>
      <c r="Y162" s="30">
        <v>191.63411</v>
      </c>
      <c r="Z162" s="30">
        <v>147.39019</v>
      </c>
      <c r="AA162" s="30">
        <v>307.40218</v>
      </c>
    </row>
    <row r="163" spans="1:27" ht="12.75">
      <c r="A163" s="30" t="str">
        <f t="shared" si="4"/>
        <v>ok</v>
      </c>
      <c r="B163" s="30" t="s">
        <v>75</v>
      </c>
      <c r="C163" s="86" t="s">
        <v>75</v>
      </c>
      <c r="D163" s="30">
        <v>1613.78215</v>
      </c>
      <c r="E163" s="30">
        <v>1402.47515</v>
      </c>
      <c r="F163" s="30">
        <v>1096.64213</v>
      </c>
      <c r="G163" s="30">
        <v>1289.93615</v>
      </c>
      <c r="H163" s="30">
        <v>1891.26033</v>
      </c>
      <c r="I163" s="30">
        <v>1887.15948</v>
      </c>
      <c r="J163" s="30">
        <v>1407.1761999999999</v>
      </c>
      <c r="K163" s="30">
        <v>2005.1951399999998</v>
      </c>
      <c r="L163" s="30">
        <v>1706.48731</v>
      </c>
      <c r="M163" s="30">
        <v>1209.16426</v>
      </c>
      <c r="N163" s="30">
        <v>1131.53738</v>
      </c>
      <c r="O163" s="30">
        <v>1806.4246799999999</v>
      </c>
      <c r="P163" s="30">
        <v>5119.21204</v>
      </c>
      <c r="Q163" s="30">
        <v>4076.1982000000003</v>
      </c>
      <c r="R163" s="30">
        <v>3053.6148700000003</v>
      </c>
      <c r="S163" s="30">
        <v>3745.6245099999996</v>
      </c>
      <c r="T163" s="30">
        <v>4783.22096</v>
      </c>
      <c r="U163" s="30">
        <v>5440.61593</v>
      </c>
      <c r="V163" s="30">
        <v>3961.1206</v>
      </c>
      <c r="W163" s="45">
        <v>6184.98937</v>
      </c>
      <c r="X163" s="30">
        <v>4840.57196</v>
      </c>
      <c r="Y163" s="30">
        <v>3431.51067</v>
      </c>
      <c r="Z163" s="41">
        <v>3171.09492</v>
      </c>
      <c r="AA163" s="41">
        <v>5392.970230000001</v>
      </c>
    </row>
    <row r="164" spans="1:27" ht="12.75">
      <c r="A164" s="30" t="str">
        <f t="shared" si="4"/>
        <v>ok</v>
      </c>
      <c r="B164" s="30" t="s">
        <v>55</v>
      </c>
      <c r="C164" s="86" t="s">
        <v>55</v>
      </c>
      <c r="D164" s="30">
        <v>620.6369599999999</v>
      </c>
      <c r="E164" s="30">
        <v>864.14213</v>
      </c>
      <c r="F164" s="30">
        <v>964.90539</v>
      </c>
      <c r="G164" s="30">
        <v>431.98335</v>
      </c>
      <c r="H164" s="30">
        <v>966.40792</v>
      </c>
      <c r="I164" s="30">
        <v>2513.5703</v>
      </c>
      <c r="J164" s="30">
        <v>1552.20667</v>
      </c>
      <c r="K164" s="30">
        <v>2068.03364</v>
      </c>
      <c r="L164" s="30">
        <v>2591.1382599999997</v>
      </c>
      <c r="M164" s="30">
        <v>2393.7578399999998</v>
      </c>
      <c r="N164" s="30">
        <v>2367.96107</v>
      </c>
      <c r="O164" s="30">
        <v>1485.45282</v>
      </c>
      <c r="P164" s="30">
        <v>274.16683</v>
      </c>
      <c r="Q164" s="30">
        <v>351.63895</v>
      </c>
      <c r="R164" s="30">
        <v>539.5347800000001</v>
      </c>
      <c r="S164" s="30">
        <v>225.84615</v>
      </c>
      <c r="T164" s="30">
        <v>407.47977000000003</v>
      </c>
      <c r="U164" s="30">
        <v>793.02401</v>
      </c>
      <c r="V164" s="30">
        <v>773.49516</v>
      </c>
      <c r="W164" s="30">
        <v>1038.38216</v>
      </c>
      <c r="X164" s="30">
        <v>898.3613399999999</v>
      </c>
      <c r="Y164" s="30">
        <v>726.9886300000001</v>
      </c>
      <c r="Z164" s="30">
        <v>847.58332</v>
      </c>
      <c r="AA164" s="30">
        <v>604.96806</v>
      </c>
    </row>
    <row r="165" spans="1:27" ht="12.75">
      <c r="A165" s="30" t="str">
        <f t="shared" si="4"/>
        <v>ok</v>
      </c>
      <c r="B165" s="30" t="s">
        <v>81</v>
      </c>
      <c r="C165" s="86" t="s">
        <v>81</v>
      </c>
      <c r="D165" s="30">
        <v>25.776130000000002</v>
      </c>
      <c r="E165" s="30">
        <v>41.07162</v>
      </c>
      <c r="F165" s="30">
        <v>100.44816</v>
      </c>
      <c r="G165" s="30">
        <v>17.9462</v>
      </c>
      <c r="H165" s="30">
        <v>53.59027</v>
      </c>
      <c r="I165" s="30">
        <v>72.76695</v>
      </c>
      <c r="J165" s="30">
        <v>36.04016</v>
      </c>
      <c r="K165" s="30">
        <v>74.41457000000001</v>
      </c>
      <c r="L165" s="30">
        <v>280.42699</v>
      </c>
      <c r="M165" s="30">
        <v>82.57603</v>
      </c>
      <c r="N165" s="30">
        <v>484.95448999999996</v>
      </c>
      <c r="O165" s="30">
        <v>43.31937</v>
      </c>
      <c r="P165" s="30">
        <v>2.70092</v>
      </c>
      <c r="Q165" s="30">
        <v>10.47739</v>
      </c>
      <c r="R165" s="30">
        <v>32.48549</v>
      </c>
      <c r="S165" s="30">
        <v>5.62418</v>
      </c>
      <c r="T165" s="30">
        <v>31.201330000000002</v>
      </c>
      <c r="U165" s="30">
        <v>18.11459</v>
      </c>
      <c r="V165" s="30">
        <v>6.39308</v>
      </c>
      <c r="W165" s="30">
        <v>8.55322</v>
      </c>
      <c r="X165" s="30">
        <v>32.60291</v>
      </c>
      <c r="Y165" s="30">
        <v>10.93023</v>
      </c>
      <c r="Z165" s="30">
        <v>61.93749</v>
      </c>
      <c r="AA165" s="30">
        <v>6.78889</v>
      </c>
    </row>
    <row r="166" spans="1:27" ht="12.75">
      <c r="A166" s="30" t="str">
        <f t="shared" si="4"/>
        <v>ok</v>
      </c>
      <c r="B166" s="30" t="s">
        <v>76</v>
      </c>
      <c r="C166" s="86" t="s">
        <v>76</v>
      </c>
      <c r="D166" s="30">
        <v>1699.47364</v>
      </c>
      <c r="E166" s="30">
        <v>1462.88968</v>
      </c>
      <c r="F166" s="30">
        <v>1859.8045900000002</v>
      </c>
      <c r="G166" s="30">
        <v>1565.7645</v>
      </c>
      <c r="H166" s="30">
        <v>1787.41379</v>
      </c>
      <c r="I166" s="30">
        <v>1375.1273700000002</v>
      </c>
      <c r="J166" s="30">
        <v>1098.8736999999999</v>
      </c>
      <c r="K166" s="30">
        <v>1400.22656</v>
      </c>
      <c r="L166" s="30">
        <v>1196.3050700000001</v>
      </c>
      <c r="M166" s="30">
        <v>1117.2694</v>
      </c>
      <c r="N166" s="30">
        <v>1263.08007</v>
      </c>
      <c r="O166" s="30">
        <v>1897.42182</v>
      </c>
      <c r="P166" s="30">
        <v>959.2974</v>
      </c>
      <c r="Q166" s="47">
        <v>729.33021</v>
      </c>
      <c r="R166" s="30">
        <v>1026.61655</v>
      </c>
      <c r="S166" s="49">
        <v>788.8786600000001</v>
      </c>
      <c r="T166" s="49">
        <v>914.2369399999999</v>
      </c>
      <c r="U166" s="30">
        <v>655.9318900000001</v>
      </c>
      <c r="V166" s="30">
        <v>469.89796</v>
      </c>
      <c r="W166" s="45">
        <v>656.35996</v>
      </c>
      <c r="X166" s="30">
        <v>581.17977</v>
      </c>
      <c r="Y166" s="30">
        <v>493.59563</v>
      </c>
      <c r="Z166" s="41">
        <v>619.2765</v>
      </c>
      <c r="AA166" s="41">
        <v>886.29626</v>
      </c>
    </row>
    <row r="167" spans="1:27" ht="12.75">
      <c r="A167" s="30" t="str">
        <f t="shared" si="4"/>
        <v>ok</v>
      </c>
      <c r="B167" s="30" t="s">
        <v>77</v>
      </c>
      <c r="C167" s="86" t="s">
        <v>77</v>
      </c>
      <c r="D167" s="30">
        <v>911.39263</v>
      </c>
      <c r="E167" s="30">
        <v>1036.10545</v>
      </c>
      <c r="F167" s="30">
        <v>1683.3777</v>
      </c>
      <c r="G167" s="30">
        <v>667.07319</v>
      </c>
      <c r="H167" s="30">
        <v>868.33372</v>
      </c>
      <c r="I167" s="30">
        <v>1174.86356</v>
      </c>
      <c r="J167" s="30">
        <v>1190.35618</v>
      </c>
      <c r="K167" s="30">
        <v>1269.3521899999998</v>
      </c>
      <c r="L167" s="30">
        <v>1429.41147</v>
      </c>
      <c r="M167" s="30">
        <v>1156.7961699999998</v>
      </c>
      <c r="N167" s="30">
        <v>1433.43305</v>
      </c>
      <c r="O167" s="30">
        <v>1449.80454</v>
      </c>
      <c r="P167" s="30">
        <v>848.40585</v>
      </c>
      <c r="Q167" s="30">
        <v>668.8779499999999</v>
      </c>
      <c r="R167" s="30">
        <v>892.82558</v>
      </c>
      <c r="S167" s="30">
        <v>360.04584</v>
      </c>
      <c r="T167" s="30">
        <v>602.77556</v>
      </c>
      <c r="U167" s="30">
        <v>872.16748</v>
      </c>
      <c r="V167" s="30">
        <v>781.27357</v>
      </c>
      <c r="W167" s="30">
        <v>786.74007</v>
      </c>
      <c r="X167" s="30">
        <v>756.74928</v>
      </c>
      <c r="Y167" s="30">
        <v>612.27891</v>
      </c>
      <c r="Z167" s="30">
        <v>1023.95178</v>
      </c>
      <c r="AA167" s="30">
        <v>918.6991700000001</v>
      </c>
    </row>
    <row r="168" spans="1:27" ht="12.75">
      <c r="A168" s="30" t="str">
        <f t="shared" si="4"/>
        <v>ok</v>
      </c>
      <c r="B168" s="30" t="s">
        <v>80</v>
      </c>
      <c r="C168" s="86" t="s">
        <v>80</v>
      </c>
      <c r="D168" s="30">
        <v>177.74376999999998</v>
      </c>
      <c r="E168" s="30">
        <v>592.3262900000001</v>
      </c>
      <c r="F168" s="30">
        <v>23.360259999999997</v>
      </c>
      <c r="G168" s="30">
        <v>826.11743</v>
      </c>
      <c r="H168" s="30">
        <v>320.07840000000004</v>
      </c>
      <c r="I168" s="30">
        <v>416.22852</v>
      </c>
      <c r="J168" s="30">
        <v>181.15464</v>
      </c>
      <c r="K168" s="30">
        <v>876.18015</v>
      </c>
      <c r="L168" s="30">
        <v>196.39109</v>
      </c>
      <c r="M168" s="30">
        <v>369.7337</v>
      </c>
      <c r="N168" s="30">
        <v>612.79382</v>
      </c>
      <c r="O168" s="30">
        <v>75.47350999999999</v>
      </c>
      <c r="P168" s="30">
        <v>80.04287</v>
      </c>
      <c r="Q168" s="30">
        <v>77.72719000000001</v>
      </c>
      <c r="R168" s="30">
        <v>6.4173</v>
      </c>
      <c r="S168" s="30">
        <v>263.94086</v>
      </c>
      <c r="T168" s="30">
        <v>104.58925</v>
      </c>
      <c r="U168" s="30">
        <v>90.36175</v>
      </c>
      <c r="V168" s="30">
        <v>89.62783</v>
      </c>
      <c r="W168" s="30">
        <v>350.78013</v>
      </c>
      <c r="X168" s="30">
        <v>56.614470000000004</v>
      </c>
      <c r="Y168" s="30">
        <v>139.85421</v>
      </c>
      <c r="Z168" s="30">
        <v>361.15151000000003</v>
      </c>
      <c r="AA168" s="30">
        <v>43.69372</v>
      </c>
    </row>
    <row r="169" spans="1:27" ht="12.75">
      <c r="A169" s="30" t="str">
        <f t="shared" si="4"/>
        <v>ok</v>
      </c>
      <c r="B169" s="30" t="s">
        <v>50</v>
      </c>
      <c r="C169" s="86" t="s">
        <v>50</v>
      </c>
      <c r="D169" s="30">
        <v>291.89042</v>
      </c>
      <c r="E169" s="30">
        <v>1503.9588600000002</v>
      </c>
      <c r="F169" s="30">
        <v>468.60976</v>
      </c>
      <c r="G169" s="30">
        <v>501.20411</v>
      </c>
      <c r="H169" s="30">
        <v>467.64993</v>
      </c>
      <c r="I169" s="30">
        <v>417.62784999999997</v>
      </c>
      <c r="J169" s="30">
        <v>434.61990000000003</v>
      </c>
      <c r="K169" s="30">
        <v>529.84557</v>
      </c>
      <c r="L169" s="30">
        <v>452.62015</v>
      </c>
      <c r="M169" s="30">
        <v>615.82402</v>
      </c>
      <c r="N169" s="30">
        <v>349.42868</v>
      </c>
      <c r="O169" s="30">
        <v>244.88419</v>
      </c>
      <c r="P169" s="30">
        <v>39.20862</v>
      </c>
      <c r="Q169" s="30">
        <v>116.74664</v>
      </c>
      <c r="R169" s="30">
        <v>48.5414</v>
      </c>
      <c r="S169" s="30">
        <v>53.4483</v>
      </c>
      <c r="T169" s="30">
        <v>59.54383</v>
      </c>
      <c r="U169" s="30">
        <v>48.10826</v>
      </c>
      <c r="V169" s="30">
        <v>40.62773</v>
      </c>
      <c r="W169" s="45">
        <v>45.21478</v>
      </c>
      <c r="X169" s="30">
        <v>53.96672</v>
      </c>
      <c r="Y169" s="30">
        <v>86.92403</v>
      </c>
      <c r="Z169" s="30">
        <v>24.13832</v>
      </c>
      <c r="AA169" s="30">
        <v>26.33924</v>
      </c>
    </row>
    <row r="170" spans="4:27" ht="12.75">
      <c r="D170" s="30">
        <f>SUM(D135:D142)</f>
        <v>3372.9092899999996</v>
      </c>
      <c r="E170" s="30">
        <f aca="true" t="shared" si="5" ref="E170:AA170">SUM(E135:E142)</f>
        <v>2806.51731</v>
      </c>
      <c r="F170" s="30">
        <f t="shared" si="5"/>
        <v>4475.05697</v>
      </c>
      <c r="G170" s="30">
        <f t="shared" si="5"/>
        <v>4050.4474900000005</v>
      </c>
      <c r="H170" s="30">
        <f t="shared" si="5"/>
        <v>4238.49466</v>
      </c>
      <c r="I170" s="30">
        <f t="shared" si="5"/>
        <v>4259.42655</v>
      </c>
      <c r="J170" s="30">
        <f t="shared" si="5"/>
        <v>4096.09219</v>
      </c>
      <c r="K170" s="30">
        <f t="shared" si="5"/>
        <v>3462.21107</v>
      </c>
      <c r="L170" s="30">
        <f t="shared" si="5"/>
        <v>3848.25598</v>
      </c>
      <c r="M170" s="30">
        <f t="shared" si="5"/>
        <v>4029.64125</v>
      </c>
      <c r="N170" s="30">
        <f t="shared" si="5"/>
        <v>3406.90023</v>
      </c>
      <c r="O170" s="30">
        <f t="shared" si="5"/>
        <v>4887.674510000001</v>
      </c>
      <c r="P170" s="30">
        <f t="shared" si="5"/>
        <v>5591.59743</v>
      </c>
      <c r="Q170" s="30">
        <f t="shared" si="5"/>
        <v>4390.35188</v>
      </c>
      <c r="R170" s="30">
        <f t="shared" si="5"/>
        <v>7979.634959999999</v>
      </c>
      <c r="S170" s="30">
        <f t="shared" si="5"/>
        <v>5697.06053</v>
      </c>
      <c r="T170" s="30">
        <f t="shared" si="5"/>
        <v>7784.63608</v>
      </c>
      <c r="U170" s="30">
        <f t="shared" si="5"/>
        <v>5675.9925600000015</v>
      </c>
      <c r="V170" s="30">
        <f t="shared" si="5"/>
        <v>6739.165270000001</v>
      </c>
      <c r="W170" s="30">
        <f t="shared" si="5"/>
        <v>9426.91904</v>
      </c>
      <c r="X170" s="30">
        <f t="shared" si="5"/>
        <v>5541.949660000001</v>
      </c>
      <c r="Y170" s="30">
        <f t="shared" si="5"/>
        <v>4994.61153</v>
      </c>
      <c r="Z170" s="30">
        <f t="shared" si="5"/>
        <v>3601.1606800000004</v>
      </c>
      <c r="AA170" s="30">
        <f t="shared" si="5"/>
        <v>5993.328219999999</v>
      </c>
    </row>
    <row r="184" ht="12.75">
      <c r="B184" s="12"/>
    </row>
    <row r="185" ht="12.75">
      <c r="B185" s="19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9"/>
    </row>
    <row r="193" ht="12.75">
      <c r="B193" s="19"/>
    </row>
    <row r="194" ht="12.75">
      <c r="B194" s="12"/>
    </row>
    <row r="195" spans="1:2" ht="12.75">
      <c r="A195" s="49"/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9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9"/>
    </row>
    <row r="208" ht="12.75">
      <c r="B208" s="19"/>
    </row>
    <row r="209" ht="12.75">
      <c r="B209" s="12"/>
    </row>
    <row r="210" ht="12.75">
      <c r="B210" s="12"/>
    </row>
    <row r="211" ht="12.75">
      <c r="B211" s="12"/>
    </row>
    <row r="212" spans="2:27" ht="12.75">
      <c r="B212" s="12"/>
      <c r="Z212" s="49"/>
      <c r="AA212" s="49"/>
    </row>
    <row r="213" ht="12.75">
      <c r="B213" s="12"/>
    </row>
    <row r="214" ht="12.75">
      <c r="B214" s="12"/>
    </row>
    <row r="215" ht="12.75">
      <c r="B215" s="12"/>
    </row>
    <row r="216" ht="12.75">
      <c r="B216" s="19"/>
    </row>
    <row r="217" ht="12.75">
      <c r="B217" s="12"/>
    </row>
    <row r="218" ht="12.75">
      <c r="B218" s="12"/>
    </row>
    <row r="234" spans="1:27" s="49" customFormat="1" ht="12.75">
      <c r="A234" s="30"/>
      <c r="B234" s="30"/>
      <c r="C234" s="86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</row>
  </sheetData>
  <sheetProtection/>
  <mergeCells count="1">
    <mergeCell ref="I44:M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5"/>
  <sheetViews>
    <sheetView zoomScale="80" zoomScaleNormal="80" zoomScalePageLayoutView="0" workbookViewId="0" topLeftCell="A95">
      <selection activeCell="B98" sqref="B98:Z125"/>
    </sheetView>
  </sheetViews>
  <sheetFormatPr defaultColWidth="11.421875" defaultRowHeight="12.75"/>
  <sheetData>
    <row r="1" spans="1:27" ht="12.75">
      <c r="A1" s="83" t="s">
        <v>172</v>
      </c>
      <c r="B1" t="s">
        <v>165</v>
      </c>
      <c r="C1" t="s">
        <v>103</v>
      </c>
      <c r="D1" t="s">
        <v>104</v>
      </c>
      <c r="E1" t="s">
        <v>105</v>
      </c>
      <c r="F1" t="s">
        <v>106</v>
      </c>
      <c r="G1" t="s">
        <v>107</v>
      </c>
      <c r="H1" t="s">
        <v>148</v>
      </c>
      <c r="I1" t="s">
        <v>151</v>
      </c>
      <c r="J1" t="s">
        <v>156</v>
      </c>
      <c r="K1" t="s">
        <v>159</v>
      </c>
      <c r="L1" t="s">
        <v>164</v>
      </c>
      <c r="M1" t="s">
        <v>171</v>
      </c>
      <c r="N1" t="s">
        <v>175</v>
      </c>
      <c r="O1" t="s">
        <v>108</v>
      </c>
      <c r="P1" t="s">
        <v>109</v>
      </c>
      <c r="Q1" t="s">
        <v>110</v>
      </c>
      <c r="R1" t="s">
        <v>111</v>
      </c>
      <c r="S1" t="s">
        <v>112</v>
      </c>
      <c r="T1" t="s">
        <v>149</v>
      </c>
      <c r="U1" t="s">
        <v>152</v>
      </c>
      <c r="V1" t="s">
        <v>157</v>
      </c>
      <c r="W1" t="s">
        <v>160</v>
      </c>
      <c r="X1" t="s">
        <v>167</v>
      </c>
      <c r="Y1" t="s">
        <v>173</v>
      </c>
      <c r="Z1" t="s">
        <v>176</v>
      </c>
      <c r="AA1">
        <v>1000</v>
      </c>
    </row>
    <row r="3" spans="1:26" ht="12.75">
      <c r="A3" s="83" t="s">
        <v>114</v>
      </c>
      <c r="B3">
        <v>0</v>
      </c>
      <c r="C3" s="63">
        <v>0</v>
      </c>
      <c r="D3" s="63">
        <v>1666.4625</v>
      </c>
      <c r="E3" s="63">
        <v>0</v>
      </c>
      <c r="F3" s="63">
        <v>0</v>
      </c>
      <c r="G3" s="63">
        <v>757.3865</v>
      </c>
      <c r="H3" s="63">
        <v>23.38775</v>
      </c>
      <c r="I3" s="63">
        <v>475.06101</v>
      </c>
      <c r="J3" s="63">
        <v>34.57552</v>
      </c>
      <c r="K3" s="63">
        <v>22.44724</v>
      </c>
      <c r="L3" s="63">
        <v>3878.17577</v>
      </c>
      <c r="M3" s="63">
        <v>83.46310000000001</v>
      </c>
      <c r="N3" s="63">
        <v>86.83</v>
      </c>
      <c r="O3" s="63">
        <v>0</v>
      </c>
      <c r="P3" s="63">
        <v>2555.636</v>
      </c>
      <c r="Q3" s="63">
        <v>0</v>
      </c>
      <c r="R3" s="63">
        <v>0</v>
      </c>
      <c r="S3" s="63">
        <v>1050.1</v>
      </c>
      <c r="T3" s="63">
        <v>15.498</v>
      </c>
      <c r="U3" s="63">
        <v>618.67747</v>
      </c>
      <c r="V3" s="63">
        <v>34.492</v>
      </c>
      <c r="W3" s="63">
        <v>11.023</v>
      </c>
      <c r="X3" s="63">
        <v>5426.4624</v>
      </c>
      <c r="Y3" s="63">
        <v>40.886660000000006</v>
      </c>
      <c r="Z3" s="63">
        <v>70.4</v>
      </c>
    </row>
    <row r="4" spans="2:26" ht="12.75">
      <c r="B4" t="s">
        <v>11</v>
      </c>
      <c r="C4" s="63">
        <v>3244.2456899999997</v>
      </c>
      <c r="D4" s="63">
        <v>3631.76577</v>
      </c>
      <c r="E4" s="63">
        <v>4528.54724</v>
      </c>
      <c r="F4" s="63">
        <v>4210.19518</v>
      </c>
      <c r="G4" s="63">
        <v>7550.630190000001</v>
      </c>
      <c r="H4" s="63">
        <v>8704.73365</v>
      </c>
      <c r="I4" s="63">
        <v>9826.12499</v>
      </c>
      <c r="J4" s="63">
        <v>9319.84491</v>
      </c>
      <c r="K4" s="63">
        <v>5243.58534</v>
      </c>
      <c r="L4" s="63">
        <v>5217.09462</v>
      </c>
      <c r="M4" s="63">
        <v>4753.026690000001</v>
      </c>
      <c r="N4" s="63">
        <v>3272.56711</v>
      </c>
      <c r="O4" s="63">
        <v>914.6256099999999</v>
      </c>
      <c r="P4" s="63">
        <v>1018.11829</v>
      </c>
      <c r="Q4" s="63">
        <v>1290.97187</v>
      </c>
      <c r="R4" s="63">
        <v>1304.34085</v>
      </c>
      <c r="S4" s="63">
        <v>1787.19254</v>
      </c>
      <c r="T4" s="63">
        <v>2032.46183</v>
      </c>
      <c r="U4" s="63">
        <v>2052.29578</v>
      </c>
      <c r="V4" s="63">
        <v>1814.41145</v>
      </c>
      <c r="W4" s="63">
        <v>1184.5419299999999</v>
      </c>
      <c r="X4" s="63">
        <v>943.7319</v>
      </c>
      <c r="Y4" s="63">
        <v>1167.11079</v>
      </c>
      <c r="Z4" s="63">
        <v>535.27903</v>
      </c>
    </row>
    <row r="5" spans="2:26" ht="12.75">
      <c r="B5" t="s">
        <v>58</v>
      </c>
      <c r="C5" s="63">
        <v>1384.28</v>
      </c>
      <c r="D5" s="63">
        <v>52.11565</v>
      </c>
      <c r="E5" s="63">
        <v>2808.4559</v>
      </c>
      <c r="F5" s="63">
        <v>6833.62348</v>
      </c>
      <c r="G5" s="63">
        <v>13346.6744</v>
      </c>
      <c r="H5" s="63">
        <v>3597.3502000000003</v>
      </c>
      <c r="I5" s="63">
        <v>5920.41317</v>
      </c>
      <c r="J5" s="63">
        <v>397.32592999999997</v>
      </c>
      <c r="K5" s="63">
        <v>7597.7986</v>
      </c>
      <c r="L5" s="63">
        <v>7628.88927</v>
      </c>
      <c r="M5" s="63">
        <v>132.22085</v>
      </c>
      <c r="N5" s="63">
        <v>2516.57129</v>
      </c>
      <c r="O5" s="63">
        <v>6002.292</v>
      </c>
      <c r="P5" s="63">
        <v>7.347</v>
      </c>
      <c r="Q5" s="63">
        <v>6537.53918</v>
      </c>
      <c r="R5" s="63">
        <v>16167.756800000001</v>
      </c>
      <c r="S5" s="63">
        <v>35657.013</v>
      </c>
      <c r="T5" s="63">
        <v>8667.312199999998</v>
      </c>
      <c r="U5" s="63">
        <v>10453.131300000001</v>
      </c>
      <c r="V5" s="63">
        <v>323.1011</v>
      </c>
      <c r="W5" s="63">
        <v>19478.108</v>
      </c>
      <c r="X5" s="63">
        <v>15422.435599999999</v>
      </c>
      <c r="Y5" s="63">
        <v>171.80667000000003</v>
      </c>
      <c r="Z5" s="63">
        <v>5052.2</v>
      </c>
    </row>
    <row r="6" spans="2:26" ht="12.75">
      <c r="B6" t="s">
        <v>166</v>
      </c>
      <c r="C6" s="63">
        <v>795.96437</v>
      </c>
      <c r="D6" s="63">
        <v>2714.02657</v>
      </c>
      <c r="E6" s="63">
        <v>1832.34732</v>
      </c>
      <c r="F6" s="63">
        <v>1847.1626</v>
      </c>
      <c r="G6" s="63">
        <v>7918.04511</v>
      </c>
      <c r="H6" s="63">
        <v>2658.7150699999997</v>
      </c>
      <c r="I6" s="63">
        <v>3409.84705</v>
      </c>
      <c r="J6" s="63">
        <v>1037.84997</v>
      </c>
      <c r="K6" s="63">
        <v>1898.8844</v>
      </c>
      <c r="L6" s="63">
        <v>2722.7752</v>
      </c>
      <c r="M6" s="63">
        <v>1450.15876</v>
      </c>
      <c r="N6" s="63">
        <v>887.39655</v>
      </c>
      <c r="O6" s="63">
        <v>964.77134</v>
      </c>
      <c r="P6" s="63">
        <v>4664.39404</v>
      </c>
      <c r="Q6" s="63">
        <v>3192.59818</v>
      </c>
      <c r="R6" s="63">
        <v>3355.60874</v>
      </c>
      <c r="S6" s="63">
        <v>12753.3363</v>
      </c>
      <c r="T6" s="63">
        <v>3936.00879</v>
      </c>
      <c r="U6" s="63">
        <v>4079.91993</v>
      </c>
      <c r="V6" s="63">
        <v>999.12474</v>
      </c>
      <c r="W6" s="63">
        <v>2475.1263900000004</v>
      </c>
      <c r="X6" s="63">
        <v>3785.79799</v>
      </c>
      <c r="Y6" s="63">
        <v>1923.56321</v>
      </c>
      <c r="Z6" s="63">
        <v>1283.13523</v>
      </c>
    </row>
    <row r="7" spans="2:26" ht="12.75">
      <c r="B7" t="s">
        <v>12</v>
      </c>
      <c r="C7" s="63">
        <v>1961.62825</v>
      </c>
      <c r="D7" s="63">
        <v>92.50415</v>
      </c>
      <c r="E7" s="63">
        <v>2596.7206800000004</v>
      </c>
      <c r="F7" s="63">
        <v>65.76711999999999</v>
      </c>
      <c r="G7" s="63">
        <v>162.77342000000002</v>
      </c>
      <c r="H7" s="63">
        <v>1066.70769</v>
      </c>
      <c r="I7" s="63">
        <v>145.61923000000002</v>
      </c>
      <c r="J7" s="63">
        <v>2807.47138</v>
      </c>
      <c r="K7" s="63">
        <v>299.47263</v>
      </c>
      <c r="L7" s="63">
        <v>94.474</v>
      </c>
      <c r="M7" s="63">
        <v>23.95273</v>
      </c>
      <c r="N7" s="63">
        <v>153.8738</v>
      </c>
      <c r="O7" s="63">
        <v>4725.1</v>
      </c>
      <c r="P7" s="63">
        <v>123.248</v>
      </c>
      <c r="Q7" s="63">
        <v>5644.635</v>
      </c>
      <c r="R7" s="63">
        <v>125.82</v>
      </c>
      <c r="S7" s="63">
        <v>168.27007999999998</v>
      </c>
      <c r="T7" s="63">
        <v>2705.318</v>
      </c>
      <c r="U7" s="63">
        <v>260.5773</v>
      </c>
      <c r="V7" s="63">
        <v>4908.36</v>
      </c>
      <c r="W7" s="63">
        <v>327.72393</v>
      </c>
      <c r="X7" s="63">
        <v>133.984</v>
      </c>
      <c r="Y7" s="63">
        <v>40.918</v>
      </c>
      <c r="Z7" s="63">
        <v>216.90424</v>
      </c>
    </row>
    <row r="8" spans="1:26" ht="12.75">
      <c r="A8" s="83" t="s">
        <v>115</v>
      </c>
      <c r="B8">
        <v>0</v>
      </c>
      <c r="C8" s="63">
        <v>662.06181</v>
      </c>
      <c r="D8" s="63">
        <v>294.96617</v>
      </c>
      <c r="E8" s="63">
        <v>377.45585</v>
      </c>
      <c r="F8" s="63">
        <v>514.94717</v>
      </c>
      <c r="G8" s="63">
        <v>347.19071</v>
      </c>
      <c r="H8" s="63">
        <v>703.47366</v>
      </c>
      <c r="I8" s="63">
        <v>956.16362</v>
      </c>
      <c r="J8" s="63">
        <v>541.27301</v>
      </c>
      <c r="K8" s="63">
        <v>690.59265</v>
      </c>
      <c r="L8" s="63">
        <v>539.86148</v>
      </c>
      <c r="M8" s="63">
        <v>639.15361</v>
      </c>
      <c r="N8" s="63">
        <v>374.36003000000005</v>
      </c>
      <c r="O8" s="63">
        <v>1864.7099699999999</v>
      </c>
      <c r="P8" s="63">
        <v>507.37789000000004</v>
      </c>
      <c r="Q8" s="63">
        <v>618.5216800000001</v>
      </c>
      <c r="R8" s="63">
        <v>1196.34838</v>
      </c>
      <c r="S8" s="63">
        <v>471.49456</v>
      </c>
      <c r="T8" s="63">
        <v>1492.43854</v>
      </c>
      <c r="U8" s="63">
        <v>2561.78456</v>
      </c>
      <c r="V8" s="63">
        <v>831.2243199999999</v>
      </c>
      <c r="W8" s="63">
        <v>1105.69825</v>
      </c>
      <c r="X8" s="63">
        <v>633.81107</v>
      </c>
      <c r="Y8" s="63">
        <v>1266.31275</v>
      </c>
      <c r="Z8" s="63">
        <v>589.81988</v>
      </c>
    </row>
    <row r="9" spans="2:26" ht="12.75">
      <c r="B9" t="s">
        <v>116</v>
      </c>
      <c r="C9" s="63">
        <v>1655.43999</v>
      </c>
      <c r="D9" s="63">
        <v>1759.17677</v>
      </c>
      <c r="E9" s="63">
        <v>1583.5330800000002</v>
      </c>
      <c r="F9" s="63">
        <v>1443.2538</v>
      </c>
      <c r="G9" s="63">
        <v>1984.07276</v>
      </c>
      <c r="H9" s="63">
        <v>1857.1167</v>
      </c>
      <c r="I9" s="63">
        <v>1525.02992</v>
      </c>
      <c r="J9" s="63">
        <v>1944.15198</v>
      </c>
      <c r="K9" s="63">
        <v>1803.46416</v>
      </c>
      <c r="L9" s="63">
        <v>1525.75701</v>
      </c>
      <c r="M9" s="63">
        <v>1637.6840300000001</v>
      </c>
      <c r="N9" s="63">
        <v>1583.6644</v>
      </c>
      <c r="O9" s="63">
        <v>2219.64919</v>
      </c>
      <c r="P9" s="63">
        <v>1802.94173</v>
      </c>
      <c r="Q9" s="63">
        <v>1833.69778</v>
      </c>
      <c r="R9" s="63">
        <v>1655.77189</v>
      </c>
      <c r="S9" s="63">
        <v>2342.9130699999996</v>
      </c>
      <c r="T9" s="63">
        <v>1863.09944</v>
      </c>
      <c r="U9" s="63">
        <v>1519.9640900000002</v>
      </c>
      <c r="V9" s="63">
        <v>1949.05762</v>
      </c>
      <c r="W9" s="63">
        <v>1878.8963600000002</v>
      </c>
      <c r="X9" s="63">
        <v>1500.91424</v>
      </c>
      <c r="Y9" s="63">
        <v>1524.9007199999999</v>
      </c>
      <c r="Z9" s="63">
        <v>1421.33723</v>
      </c>
    </row>
    <row r="10" spans="2:26" ht="12.75">
      <c r="B10" t="s">
        <v>117</v>
      </c>
      <c r="C10" s="63">
        <v>852.38713</v>
      </c>
      <c r="D10" s="63">
        <v>3747.52207</v>
      </c>
      <c r="E10" s="63">
        <v>0.007730000000000001</v>
      </c>
      <c r="F10" s="63">
        <v>3453.56593</v>
      </c>
      <c r="G10" s="63">
        <v>0.009</v>
      </c>
      <c r="H10" s="63">
        <v>3111.80836</v>
      </c>
      <c r="I10" s="63">
        <v>2092.6693999999998</v>
      </c>
      <c r="J10" s="63">
        <v>2989.56563</v>
      </c>
      <c r="K10" s="63">
        <v>2011.77473</v>
      </c>
      <c r="L10" s="63">
        <v>3783.9242999999997</v>
      </c>
      <c r="M10" s="63">
        <v>2218.43269</v>
      </c>
      <c r="N10" s="63">
        <v>3688.2547400000003</v>
      </c>
      <c r="O10" s="63">
        <v>1919.792</v>
      </c>
      <c r="P10" s="63">
        <v>7728.46487</v>
      </c>
      <c r="Q10" s="63">
        <v>0.0005</v>
      </c>
      <c r="R10" s="63">
        <v>7248.319</v>
      </c>
      <c r="S10" s="63">
        <v>0.00102</v>
      </c>
      <c r="T10" s="63">
        <v>6562.925</v>
      </c>
      <c r="U10" s="63">
        <v>4704.0737</v>
      </c>
      <c r="V10" s="63">
        <v>6415.948</v>
      </c>
      <c r="W10" s="63">
        <v>4547.8</v>
      </c>
      <c r="X10" s="63">
        <v>8549.803</v>
      </c>
      <c r="Y10" s="63">
        <v>5267.96458</v>
      </c>
      <c r="Z10" s="63">
        <v>8538.768</v>
      </c>
    </row>
    <row r="11" spans="2:26" ht="12.75">
      <c r="B11" t="s">
        <v>113</v>
      </c>
      <c r="C11" s="63">
        <v>225.88187</v>
      </c>
      <c r="D11" s="63">
        <v>99.94205000000001</v>
      </c>
      <c r="E11" s="63">
        <v>146.56995999999998</v>
      </c>
      <c r="F11" s="63">
        <v>97.22103</v>
      </c>
      <c r="G11" s="63">
        <v>197.89342000000002</v>
      </c>
      <c r="H11" s="63">
        <v>74.81247</v>
      </c>
      <c r="I11" s="63">
        <v>145.17271</v>
      </c>
      <c r="J11" s="63">
        <v>163.22241</v>
      </c>
      <c r="K11" s="63">
        <v>144.1053</v>
      </c>
      <c r="L11" s="63">
        <v>126.45729</v>
      </c>
      <c r="M11" s="63">
        <v>232.51204</v>
      </c>
      <c r="N11" s="63">
        <v>98.04656</v>
      </c>
      <c r="O11" s="63">
        <v>5.16974</v>
      </c>
      <c r="P11" s="63">
        <v>3.34864</v>
      </c>
      <c r="Q11" s="63">
        <v>5.46112</v>
      </c>
      <c r="R11" s="63">
        <v>2.19665</v>
      </c>
      <c r="S11" s="63">
        <v>13.58736</v>
      </c>
      <c r="T11" s="63">
        <v>2.50598</v>
      </c>
      <c r="U11" s="63">
        <v>3.4920500000000003</v>
      </c>
      <c r="V11" s="63">
        <v>3.41967</v>
      </c>
      <c r="W11" s="63">
        <v>3.99594</v>
      </c>
      <c r="X11" s="63">
        <v>3.1270599999999997</v>
      </c>
      <c r="Y11" s="63">
        <v>7.72254</v>
      </c>
      <c r="Z11" s="63">
        <v>8.85059</v>
      </c>
    </row>
    <row r="12" spans="2:26" ht="12.75">
      <c r="B12" t="s">
        <v>96</v>
      </c>
      <c r="C12" s="63">
        <v>1041.02115</v>
      </c>
      <c r="D12" s="63">
        <v>1123.2848600000002</v>
      </c>
      <c r="E12" s="63">
        <v>1188.5274</v>
      </c>
      <c r="F12" s="63">
        <v>920.5246500000001</v>
      </c>
      <c r="G12" s="63">
        <v>1390.4851999999998</v>
      </c>
      <c r="H12" s="63">
        <v>1227.2521299999999</v>
      </c>
      <c r="I12" s="63">
        <v>1023.94884</v>
      </c>
      <c r="J12" s="63">
        <v>1380.8501299999998</v>
      </c>
      <c r="K12" s="63">
        <v>1242.82466</v>
      </c>
      <c r="L12" s="63">
        <v>1539.5361799999998</v>
      </c>
      <c r="M12" s="63">
        <v>1113.8021</v>
      </c>
      <c r="N12" s="63">
        <v>1262.4183799999998</v>
      </c>
      <c r="O12" s="63">
        <v>73.24541</v>
      </c>
      <c r="P12" s="63">
        <v>101.78921000000001</v>
      </c>
      <c r="Q12" s="63">
        <v>103.17794</v>
      </c>
      <c r="R12" s="63">
        <v>81.63477999999999</v>
      </c>
      <c r="S12" s="63">
        <v>121.11122</v>
      </c>
      <c r="T12" s="63">
        <v>101.80561</v>
      </c>
      <c r="U12" s="63">
        <v>79.78616000000001</v>
      </c>
      <c r="V12" s="63">
        <v>96.84617999999999</v>
      </c>
      <c r="W12" s="63">
        <v>74.29623</v>
      </c>
      <c r="X12" s="63">
        <v>135.79360999999997</v>
      </c>
      <c r="Y12" s="63">
        <v>63.731190000000005</v>
      </c>
      <c r="Z12" s="63">
        <v>118.22378</v>
      </c>
    </row>
    <row r="13" spans="1:26" ht="12.75">
      <c r="A13" s="83" t="s">
        <v>118</v>
      </c>
      <c r="B13">
        <v>0</v>
      </c>
      <c r="C13" s="63">
        <v>788.98227</v>
      </c>
      <c r="D13" s="63">
        <v>261.93953</v>
      </c>
      <c r="E13" s="63">
        <v>111.55486</v>
      </c>
      <c r="F13" s="63">
        <v>716.39383</v>
      </c>
      <c r="G13" s="63">
        <v>387.59503</v>
      </c>
      <c r="H13" s="63">
        <v>940.85884</v>
      </c>
      <c r="I13" s="63">
        <v>1484.13183</v>
      </c>
      <c r="J13" s="63">
        <v>858.1868900000001</v>
      </c>
      <c r="K13" s="63">
        <v>1034.87492</v>
      </c>
      <c r="L13" s="63">
        <v>516.08165</v>
      </c>
      <c r="M13" s="63">
        <v>1373.8303899999999</v>
      </c>
      <c r="N13" s="63">
        <v>1267.42642</v>
      </c>
      <c r="O13" s="63">
        <v>838.86732</v>
      </c>
      <c r="P13" s="63">
        <v>269.50002</v>
      </c>
      <c r="Q13" s="63">
        <v>120.1323</v>
      </c>
      <c r="R13" s="63">
        <v>385.65659999999997</v>
      </c>
      <c r="S13" s="63">
        <v>139.49654999999998</v>
      </c>
      <c r="T13" s="63">
        <v>687.32997</v>
      </c>
      <c r="U13" s="63">
        <v>867.4941</v>
      </c>
      <c r="V13" s="63">
        <v>728.17913</v>
      </c>
      <c r="W13" s="63">
        <v>1232.97322</v>
      </c>
      <c r="X13" s="63">
        <v>531.5855300000001</v>
      </c>
      <c r="Y13" s="63">
        <v>1378.89095</v>
      </c>
      <c r="Z13" s="63">
        <v>1364.1741399999999</v>
      </c>
    </row>
    <row r="14" spans="2:26" ht="12.75">
      <c r="B14" t="s">
        <v>59</v>
      </c>
      <c r="C14" s="63">
        <v>234.16688</v>
      </c>
      <c r="D14" s="63">
        <v>359.94939</v>
      </c>
      <c r="E14" s="63">
        <v>509.18617</v>
      </c>
      <c r="F14" s="63">
        <v>424.98341999999997</v>
      </c>
      <c r="G14" s="63">
        <v>452.01403000000005</v>
      </c>
      <c r="H14" s="63">
        <v>324.09756</v>
      </c>
      <c r="I14" s="63">
        <v>352.53114</v>
      </c>
      <c r="J14" s="63">
        <v>278.87806</v>
      </c>
      <c r="K14" s="63">
        <v>196.84071</v>
      </c>
      <c r="L14" s="63">
        <v>315.22368</v>
      </c>
      <c r="M14" s="63">
        <v>215.78208999999998</v>
      </c>
      <c r="N14" s="63">
        <v>294.49566999999996</v>
      </c>
      <c r="O14" s="63">
        <v>22.3935</v>
      </c>
      <c r="P14" s="63">
        <v>40.33905</v>
      </c>
      <c r="Q14" s="63">
        <v>47.046800000000005</v>
      </c>
      <c r="R14" s="63">
        <v>36.6604</v>
      </c>
      <c r="S14" s="63">
        <v>34.0077</v>
      </c>
      <c r="T14" s="63">
        <v>30.6691</v>
      </c>
      <c r="U14" s="63">
        <v>28.939</v>
      </c>
      <c r="V14" s="63">
        <v>23.8706</v>
      </c>
      <c r="W14" s="63">
        <v>14.3348</v>
      </c>
      <c r="X14" s="63">
        <v>22.9814</v>
      </c>
      <c r="Y14" s="63">
        <v>11.678</v>
      </c>
      <c r="Z14" s="63">
        <v>16.9588</v>
      </c>
    </row>
    <row r="15" spans="2:26" ht="12.75">
      <c r="B15" t="s">
        <v>13</v>
      </c>
      <c r="C15" s="63">
        <v>108.99269</v>
      </c>
      <c r="D15" s="63">
        <v>102.82294</v>
      </c>
      <c r="E15" s="63">
        <v>464.36893</v>
      </c>
      <c r="F15" s="63">
        <v>733.59676</v>
      </c>
      <c r="G15" s="63">
        <v>776.97214</v>
      </c>
      <c r="H15" s="63">
        <v>310.26808</v>
      </c>
      <c r="I15" s="63">
        <v>504.55028999999996</v>
      </c>
      <c r="J15" s="63">
        <v>485.58122</v>
      </c>
      <c r="K15" s="63">
        <v>361.48582</v>
      </c>
      <c r="L15" s="63">
        <v>764.4234399999999</v>
      </c>
      <c r="M15" s="63">
        <v>123.09772</v>
      </c>
      <c r="N15" s="63">
        <v>103.00227000000001</v>
      </c>
      <c r="O15" s="63">
        <v>2.17786</v>
      </c>
      <c r="P15" s="63">
        <v>1.45762</v>
      </c>
      <c r="Q15" s="63">
        <v>22.75498</v>
      </c>
      <c r="R15" s="63">
        <v>62.79912</v>
      </c>
      <c r="S15" s="63">
        <v>76.0103</v>
      </c>
      <c r="T15" s="63">
        <v>42.20716</v>
      </c>
      <c r="U15" s="63">
        <v>48.688</v>
      </c>
      <c r="V15" s="63">
        <v>23.28733</v>
      </c>
      <c r="W15" s="63">
        <v>19.7815</v>
      </c>
      <c r="X15" s="63">
        <v>24.23504</v>
      </c>
      <c r="Y15" s="63">
        <v>7.87439</v>
      </c>
      <c r="Z15" s="63">
        <v>6.6278999999999995</v>
      </c>
    </row>
    <row r="16" spans="2:26" ht="12.75">
      <c r="B16" t="s">
        <v>119</v>
      </c>
      <c r="C16" s="63">
        <v>1067.01902</v>
      </c>
      <c r="D16" s="63">
        <v>995.79339</v>
      </c>
      <c r="E16" s="63">
        <v>1067.80798</v>
      </c>
      <c r="F16" s="63">
        <v>1145.1173999999999</v>
      </c>
      <c r="G16" s="63">
        <v>1085.72226</v>
      </c>
      <c r="H16" s="63">
        <v>1224.41423</v>
      </c>
      <c r="I16" s="63">
        <v>1331.00641</v>
      </c>
      <c r="J16" s="63">
        <v>1406.7346200000002</v>
      </c>
      <c r="K16" s="63">
        <v>1392.33451</v>
      </c>
      <c r="L16" s="63">
        <v>1486.62879</v>
      </c>
      <c r="M16" s="63">
        <v>1330.86608</v>
      </c>
      <c r="N16" s="63">
        <v>1352.77971</v>
      </c>
      <c r="O16" s="63">
        <v>290.60442</v>
      </c>
      <c r="P16" s="63">
        <v>275.08238</v>
      </c>
      <c r="Q16" s="63">
        <v>287.51268</v>
      </c>
      <c r="R16" s="63">
        <v>309.06546000000003</v>
      </c>
      <c r="S16" s="63">
        <v>286.05136</v>
      </c>
      <c r="T16" s="63">
        <v>286.94962</v>
      </c>
      <c r="U16" s="63">
        <v>316.07408000000004</v>
      </c>
      <c r="V16" s="63">
        <v>321.91728</v>
      </c>
      <c r="W16" s="63">
        <v>324.37338</v>
      </c>
      <c r="X16" s="63">
        <v>361.6895</v>
      </c>
      <c r="Y16" s="63">
        <v>333.20241999999996</v>
      </c>
      <c r="Z16" s="63">
        <v>343.28633</v>
      </c>
    </row>
    <row r="17" spans="1:26" ht="12.75">
      <c r="A17" s="83" t="s">
        <v>120</v>
      </c>
      <c r="B17">
        <v>0</v>
      </c>
      <c r="C17" s="63">
        <v>930.30003</v>
      </c>
      <c r="D17" s="63">
        <v>1668.9457</v>
      </c>
      <c r="E17" s="63">
        <v>969.83813</v>
      </c>
      <c r="F17" s="63">
        <v>1079.4871</v>
      </c>
      <c r="G17" s="63">
        <v>858.3568399999999</v>
      </c>
      <c r="H17" s="63">
        <v>574.46866</v>
      </c>
      <c r="I17" s="63">
        <v>1399.82823</v>
      </c>
      <c r="J17" s="63">
        <v>743.79268</v>
      </c>
      <c r="K17" s="63">
        <v>983.86449</v>
      </c>
      <c r="L17" s="63">
        <v>1441.8256399999998</v>
      </c>
      <c r="M17" s="63">
        <v>1329.61712</v>
      </c>
      <c r="N17" s="63">
        <v>1211.9551299999998</v>
      </c>
      <c r="O17" s="63">
        <v>573.8223399999999</v>
      </c>
      <c r="P17" s="63">
        <v>941.4710799999999</v>
      </c>
      <c r="Q17" s="63">
        <v>632.04381</v>
      </c>
      <c r="R17" s="63">
        <v>530.67537</v>
      </c>
      <c r="S17" s="63">
        <v>547.9798900000001</v>
      </c>
      <c r="T17" s="63">
        <v>339.30945</v>
      </c>
      <c r="U17" s="63">
        <v>717.30367</v>
      </c>
      <c r="V17" s="63">
        <v>430.00361</v>
      </c>
      <c r="W17" s="63">
        <v>704.05105</v>
      </c>
      <c r="X17" s="63">
        <v>780.7739399999999</v>
      </c>
      <c r="Y17" s="63">
        <v>857.59286</v>
      </c>
      <c r="Z17" s="63">
        <v>736.27206</v>
      </c>
    </row>
    <row r="18" spans="2:26" ht="12.75">
      <c r="B18" t="s">
        <v>60</v>
      </c>
      <c r="C18" s="63">
        <v>0</v>
      </c>
      <c r="D18" s="63">
        <v>0.00173</v>
      </c>
      <c r="E18" s="63">
        <v>8.58209</v>
      </c>
      <c r="F18" s="63">
        <v>31.17418</v>
      </c>
      <c r="G18" s="63">
        <v>0</v>
      </c>
      <c r="H18" s="63">
        <v>1.9301</v>
      </c>
      <c r="I18" s="63">
        <v>22.82164</v>
      </c>
      <c r="J18" s="63">
        <v>32.5392</v>
      </c>
      <c r="K18" s="63">
        <v>0</v>
      </c>
      <c r="L18" s="63">
        <v>0</v>
      </c>
      <c r="M18" s="63">
        <v>0</v>
      </c>
      <c r="N18" s="63">
        <v>43.359559999999995</v>
      </c>
      <c r="O18" s="63">
        <v>0</v>
      </c>
      <c r="P18" s="63">
        <v>0.00141</v>
      </c>
      <c r="Q18" s="63">
        <v>3.3</v>
      </c>
      <c r="R18" s="63">
        <v>7.35</v>
      </c>
      <c r="S18" s="63">
        <v>0</v>
      </c>
      <c r="T18" s="63">
        <v>0.413</v>
      </c>
      <c r="U18" s="63">
        <v>8.91</v>
      </c>
      <c r="V18" s="63">
        <v>7.44</v>
      </c>
      <c r="W18" s="63">
        <v>0</v>
      </c>
      <c r="X18" s="63">
        <v>0</v>
      </c>
      <c r="Y18" s="63">
        <v>0</v>
      </c>
      <c r="Z18" s="63">
        <v>12.796</v>
      </c>
    </row>
    <row r="19" spans="2:26" ht="12.75">
      <c r="B19" t="s">
        <v>14</v>
      </c>
      <c r="C19" s="63">
        <v>2749.7147400000003</v>
      </c>
      <c r="D19" s="63">
        <v>2766.67911</v>
      </c>
      <c r="E19" s="63">
        <v>3667.2621400000003</v>
      </c>
      <c r="F19" s="63">
        <v>3228.16187</v>
      </c>
      <c r="G19" s="63">
        <v>3597.2277200000003</v>
      </c>
      <c r="H19" s="63">
        <v>3271.14289</v>
      </c>
      <c r="I19" s="63">
        <v>3104.06216</v>
      </c>
      <c r="J19" s="63">
        <v>3221.0599300000003</v>
      </c>
      <c r="K19" s="63">
        <v>3139.6252799999997</v>
      </c>
      <c r="L19" s="63">
        <v>3345.5530400000002</v>
      </c>
      <c r="M19" s="63">
        <v>4222.70111</v>
      </c>
      <c r="N19" s="63">
        <v>3009.9831099999997</v>
      </c>
      <c r="O19" s="63">
        <v>186.79538</v>
      </c>
      <c r="P19" s="63">
        <v>184.19819</v>
      </c>
      <c r="Q19" s="63">
        <v>251.24635999999998</v>
      </c>
      <c r="R19" s="63">
        <v>221.52179</v>
      </c>
      <c r="S19" s="63">
        <v>257.42134</v>
      </c>
      <c r="T19" s="63">
        <v>250.72403</v>
      </c>
      <c r="U19" s="63">
        <v>227.12644</v>
      </c>
      <c r="V19" s="63">
        <v>266.82487</v>
      </c>
      <c r="W19" s="63">
        <v>190.53866</v>
      </c>
      <c r="X19" s="63">
        <v>220.67333</v>
      </c>
      <c r="Y19" s="63">
        <v>397.49212</v>
      </c>
      <c r="Z19" s="63">
        <v>237.33425</v>
      </c>
    </row>
    <row r="20" spans="2:26" ht="12.75">
      <c r="B20" t="s">
        <v>15</v>
      </c>
      <c r="C20" s="63">
        <v>90.43875</v>
      </c>
      <c r="D20" s="63">
        <v>93.3345</v>
      </c>
      <c r="E20" s="63">
        <v>274.48296000000005</v>
      </c>
      <c r="F20" s="63">
        <v>179.93895999999998</v>
      </c>
      <c r="G20" s="63">
        <v>0</v>
      </c>
      <c r="H20" s="63">
        <v>666.5173199999999</v>
      </c>
      <c r="I20" s="63">
        <v>660.6351099999999</v>
      </c>
      <c r="J20" s="63">
        <v>622.0625799999999</v>
      </c>
      <c r="K20" s="63">
        <v>301.73111</v>
      </c>
      <c r="L20" s="63">
        <v>1254.04294</v>
      </c>
      <c r="M20" s="63">
        <v>191.66612</v>
      </c>
      <c r="N20" s="63">
        <v>252.07226</v>
      </c>
      <c r="O20" s="63">
        <v>74.25</v>
      </c>
      <c r="P20" s="63">
        <v>74.25</v>
      </c>
      <c r="Q20" s="63">
        <v>200</v>
      </c>
      <c r="R20" s="63">
        <v>148</v>
      </c>
      <c r="S20" s="63">
        <v>0</v>
      </c>
      <c r="T20" s="63">
        <v>545.82</v>
      </c>
      <c r="U20" s="63">
        <v>560.25</v>
      </c>
      <c r="V20" s="63">
        <v>555.5</v>
      </c>
      <c r="W20" s="63">
        <v>290.75</v>
      </c>
      <c r="X20" s="63">
        <v>1061</v>
      </c>
      <c r="Y20" s="63">
        <v>184</v>
      </c>
      <c r="Z20" s="63">
        <v>257.75</v>
      </c>
    </row>
    <row r="21" spans="2:26" ht="12.75">
      <c r="B21" t="s">
        <v>54</v>
      </c>
      <c r="C21" s="63">
        <v>0.20757</v>
      </c>
      <c r="D21" s="63">
        <v>8925.894470000001</v>
      </c>
      <c r="E21" s="63">
        <v>312.20476</v>
      </c>
      <c r="F21" s="63">
        <v>4434.920139999999</v>
      </c>
      <c r="G21" s="63">
        <v>525.5438800000001</v>
      </c>
      <c r="H21" s="63">
        <v>9245.389060000001</v>
      </c>
      <c r="I21" s="63">
        <v>3106.0935600000003</v>
      </c>
      <c r="J21" s="63">
        <v>2647.2729</v>
      </c>
      <c r="K21" s="63">
        <v>1488.42196</v>
      </c>
      <c r="L21" s="63">
        <v>5437.2013</v>
      </c>
      <c r="M21" s="63">
        <v>16897.6713</v>
      </c>
      <c r="N21" s="63">
        <v>3137.38045</v>
      </c>
      <c r="O21" s="63">
        <v>0.55</v>
      </c>
      <c r="P21" s="63">
        <v>22540.089</v>
      </c>
      <c r="Q21" s="63">
        <v>809.689</v>
      </c>
      <c r="R21" s="63">
        <v>10432.635</v>
      </c>
      <c r="S21" s="63">
        <v>1499.9751</v>
      </c>
      <c r="T21" s="63">
        <v>21356.2635</v>
      </c>
      <c r="U21" s="63">
        <v>7747.07</v>
      </c>
      <c r="V21" s="63">
        <v>7258.995</v>
      </c>
      <c r="W21" s="63">
        <v>3634.43</v>
      </c>
      <c r="X21" s="63">
        <v>12648.399</v>
      </c>
      <c r="Y21" s="63">
        <v>30599.596</v>
      </c>
      <c r="Z21" s="63">
        <v>8499.891</v>
      </c>
    </row>
    <row r="22" spans="2:26" ht="12.75">
      <c r="B22" t="s">
        <v>17</v>
      </c>
      <c r="C22" s="63">
        <v>2976.99986</v>
      </c>
      <c r="D22" s="63">
        <v>2154.55851</v>
      </c>
      <c r="E22" s="63">
        <v>3876.29446</v>
      </c>
      <c r="F22" s="63">
        <v>1639.6195400000001</v>
      </c>
      <c r="G22" s="63">
        <v>7048.42213</v>
      </c>
      <c r="H22" s="63">
        <v>3724.90112</v>
      </c>
      <c r="I22" s="63">
        <v>6414.92971</v>
      </c>
      <c r="J22" s="63">
        <v>4403.59751</v>
      </c>
      <c r="K22" s="63">
        <v>4323.29779</v>
      </c>
      <c r="L22" s="63">
        <v>1356.7105900000001</v>
      </c>
      <c r="M22" s="63">
        <v>10816.6931</v>
      </c>
      <c r="N22" s="63">
        <v>13855.5782</v>
      </c>
      <c r="O22" s="63">
        <v>2449.007</v>
      </c>
      <c r="P22" s="63">
        <v>1599.923</v>
      </c>
      <c r="Q22" s="63">
        <v>2799.66</v>
      </c>
      <c r="R22" s="63">
        <v>1201.186</v>
      </c>
      <c r="S22" s="63">
        <v>5198.24</v>
      </c>
      <c r="T22" s="63">
        <v>2799.118</v>
      </c>
      <c r="U22" s="63">
        <v>4655.054</v>
      </c>
      <c r="V22" s="63">
        <v>3299.018</v>
      </c>
      <c r="W22" s="63">
        <v>3163.234</v>
      </c>
      <c r="X22" s="63">
        <v>1019.931</v>
      </c>
      <c r="Y22" s="63">
        <v>8570.668</v>
      </c>
      <c r="Z22" s="63">
        <v>11007.713</v>
      </c>
    </row>
    <row r="23" spans="2:26" ht="12.75">
      <c r="B23" t="s">
        <v>62</v>
      </c>
      <c r="C23" s="63">
        <v>833.5084</v>
      </c>
      <c r="D23" s="63">
        <v>1186.59592</v>
      </c>
      <c r="E23" s="63">
        <v>1586.10254</v>
      </c>
      <c r="F23" s="63">
        <v>614.7190400000001</v>
      </c>
      <c r="G23" s="63">
        <v>786.72946</v>
      </c>
      <c r="H23" s="63">
        <v>1026.46892</v>
      </c>
      <c r="I23" s="63">
        <v>1340.5898</v>
      </c>
      <c r="J23" s="63">
        <v>2953.4994300000003</v>
      </c>
      <c r="K23" s="63">
        <v>1090.34785</v>
      </c>
      <c r="L23" s="63">
        <v>606.20562</v>
      </c>
      <c r="M23" s="63">
        <v>781.91431</v>
      </c>
      <c r="N23" s="63">
        <v>608.23412</v>
      </c>
      <c r="O23" s="63">
        <v>1449.1626999999999</v>
      </c>
      <c r="P23" s="63">
        <v>2601.20361</v>
      </c>
      <c r="Q23" s="63">
        <v>2931.92384</v>
      </c>
      <c r="R23" s="63">
        <v>890.1280899999999</v>
      </c>
      <c r="S23" s="63">
        <v>1086.3666699999999</v>
      </c>
      <c r="T23" s="63">
        <v>1469.5229</v>
      </c>
      <c r="U23" s="63">
        <v>1979.86176</v>
      </c>
      <c r="V23" s="63">
        <v>3874.99749</v>
      </c>
      <c r="W23" s="63">
        <v>1563.1309899999999</v>
      </c>
      <c r="X23" s="63">
        <v>848.93043</v>
      </c>
      <c r="Y23" s="63">
        <v>1086.80475</v>
      </c>
      <c r="Z23" s="63">
        <v>861.2288299999999</v>
      </c>
    </row>
    <row r="24" spans="2:26" ht="12.75">
      <c r="B24" t="s">
        <v>6</v>
      </c>
      <c r="C24" s="63">
        <v>7.377770000000001</v>
      </c>
      <c r="D24" s="63">
        <v>949.12412</v>
      </c>
      <c r="E24" s="63">
        <v>342.95377</v>
      </c>
      <c r="F24" s="63">
        <v>132.69728</v>
      </c>
      <c r="G24" s="63">
        <v>636.5779</v>
      </c>
      <c r="H24" s="63">
        <v>158.12393</v>
      </c>
      <c r="I24" s="63">
        <v>589.51735</v>
      </c>
      <c r="J24" s="63">
        <v>7.732279999999999</v>
      </c>
      <c r="K24" s="63">
        <v>52.6106</v>
      </c>
      <c r="L24" s="63">
        <v>107.05122</v>
      </c>
      <c r="M24" s="63">
        <v>671.36187</v>
      </c>
      <c r="N24" s="63">
        <v>1777.20758</v>
      </c>
      <c r="O24" s="63">
        <v>2.3419299999999996</v>
      </c>
      <c r="P24" s="63">
        <v>197.10134</v>
      </c>
      <c r="Q24" s="63">
        <v>74.41073</v>
      </c>
      <c r="R24" s="63">
        <v>45.44641</v>
      </c>
      <c r="S24" s="63">
        <v>116.20506</v>
      </c>
      <c r="T24" s="63">
        <v>29.04968</v>
      </c>
      <c r="U24" s="63">
        <v>106.8176</v>
      </c>
      <c r="V24" s="63">
        <v>2.3710999999999998</v>
      </c>
      <c r="W24" s="63">
        <v>13.08378</v>
      </c>
      <c r="X24" s="63">
        <v>28.506259999999997</v>
      </c>
      <c r="Y24" s="63">
        <v>144.24312</v>
      </c>
      <c r="Z24" s="63">
        <v>411.32977</v>
      </c>
    </row>
    <row r="25" spans="2:26" ht="12.75">
      <c r="B25" t="s">
        <v>35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0.1301</v>
      </c>
      <c r="K25" s="63">
        <v>0</v>
      </c>
      <c r="L25" s="63">
        <v>0</v>
      </c>
      <c r="M25" s="63">
        <v>43.14413</v>
      </c>
      <c r="N25" s="63">
        <v>0.00128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0.0134</v>
      </c>
      <c r="W25" s="63">
        <v>0</v>
      </c>
      <c r="X25" s="63">
        <v>0</v>
      </c>
      <c r="Y25" s="63">
        <v>6.13146</v>
      </c>
      <c r="Z25" s="63">
        <v>0.00035</v>
      </c>
    </row>
    <row r="26" spans="2:26" ht="12.75">
      <c r="B26" t="s">
        <v>24</v>
      </c>
      <c r="C26" s="63">
        <v>1459.19524</v>
      </c>
      <c r="D26" s="63">
        <v>1204.39137</v>
      </c>
      <c r="E26" s="63">
        <v>1374.5404099999998</v>
      </c>
      <c r="F26" s="63">
        <v>995.9564499999999</v>
      </c>
      <c r="G26" s="63">
        <v>1315.19224</v>
      </c>
      <c r="H26" s="63">
        <v>1380.66661</v>
      </c>
      <c r="I26" s="63">
        <v>1383.1856699999998</v>
      </c>
      <c r="J26" s="63">
        <v>1426.98171</v>
      </c>
      <c r="K26" s="63">
        <v>1127.96003</v>
      </c>
      <c r="L26" s="63">
        <v>1733.2519</v>
      </c>
      <c r="M26" s="63">
        <v>1482.81416</v>
      </c>
      <c r="N26" s="63">
        <v>1040.33715</v>
      </c>
      <c r="O26" s="63">
        <v>2614.87596</v>
      </c>
      <c r="P26" s="63">
        <v>2087.21335</v>
      </c>
      <c r="Q26" s="63">
        <v>2315.8602</v>
      </c>
      <c r="R26" s="63">
        <v>1693.37361</v>
      </c>
      <c r="S26" s="63">
        <v>2202.19762</v>
      </c>
      <c r="T26" s="63">
        <v>2132.80644</v>
      </c>
      <c r="U26" s="63">
        <v>1987.0573700000002</v>
      </c>
      <c r="V26" s="63">
        <v>2055.2897199999998</v>
      </c>
      <c r="W26" s="63">
        <v>1706.29329</v>
      </c>
      <c r="X26" s="63">
        <v>2596.0977900000003</v>
      </c>
      <c r="Y26" s="63">
        <v>2254.0152799999996</v>
      </c>
      <c r="Z26" s="63">
        <v>1574.26063</v>
      </c>
    </row>
    <row r="27" spans="2:26" ht="12.75">
      <c r="B27" t="s">
        <v>31</v>
      </c>
      <c r="C27" s="63">
        <v>0.10443000000000001</v>
      </c>
      <c r="D27" s="63">
        <v>0</v>
      </c>
      <c r="E27" s="63">
        <v>176.01195</v>
      </c>
      <c r="F27" s="63">
        <v>1744.53034</v>
      </c>
      <c r="G27" s="63">
        <v>1.1318</v>
      </c>
      <c r="H27" s="63">
        <v>0.10084</v>
      </c>
      <c r="I27" s="63">
        <v>1772.96205</v>
      </c>
      <c r="J27" s="63">
        <v>0</v>
      </c>
      <c r="K27" s="63">
        <v>0.20265</v>
      </c>
      <c r="L27" s="63">
        <v>0</v>
      </c>
      <c r="M27" s="63">
        <v>2193.68365</v>
      </c>
      <c r="N27" s="63">
        <v>0.34404</v>
      </c>
      <c r="O27" s="63">
        <v>0.0011</v>
      </c>
      <c r="P27" s="63">
        <v>0</v>
      </c>
      <c r="Q27" s="63">
        <v>262.5</v>
      </c>
      <c r="R27" s="63">
        <v>3250.001</v>
      </c>
      <c r="S27" s="63">
        <v>1.62216</v>
      </c>
      <c r="T27" s="63">
        <v>0.001</v>
      </c>
      <c r="U27" s="63">
        <v>3150.0012</v>
      </c>
      <c r="V27" s="63">
        <v>0</v>
      </c>
      <c r="W27" s="63">
        <v>0.0028599999999999997</v>
      </c>
      <c r="X27" s="63">
        <v>0</v>
      </c>
      <c r="Y27" s="63">
        <v>2991.6013</v>
      </c>
      <c r="Z27" s="63">
        <v>0.5110899999999999</v>
      </c>
    </row>
    <row r="28" spans="2:26" ht="12.75">
      <c r="B28" t="s">
        <v>64</v>
      </c>
      <c r="C28" s="63">
        <v>636.90315</v>
      </c>
      <c r="D28" s="63">
        <v>500.43707</v>
      </c>
      <c r="E28" s="63">
        <v>538.04588</v>
      </c>
      <c r="F28" s="63">
        <v>307.86295</v>
      </c>
      <c r="G28" s="63">
        <v>615.09739</v>
      </c>
      <c r="H28" s="63">
        <v>487.25703000000004</v>
      </c>
      <c r="I28" s="63">
        <v>427.16451</v>
      </c>
      <c r="J28" s="63">
        <v>592.61097</v>
      </c>
      <c r="K28" s="63">
        <v>386.98057</v>
      </c>
      <c r="L28" s="63">
        <v>728.4203100000001</v>
      </c>
      <c r="M28" s="63">
        <v>346.16962</v>
      </c>
      <c r="N28" s="63">
        <v>748.13305</v>
      </c>
      <c r="O28" s="63">
        <v>1089.68169</v>
      </c>
      <c r="P28" s="63">
        <v>776.0060100000001</v>
      </c>
      <c r="Q28" s="63">
        <v>877.3480500000001</v>
      </c>
      <c r="R28" s="63">
        <v>460.22967</v>
      </c>
      <c r="S28" s="63">
        <v>1001.8840600000001</v>
      </c>
      <c r="T28" s="63">
        <v>658.05723</v>
      </c>
      <c r="U28" s="63">
        <v>617.51532</v>
      </c>
      <c r="V28" s="63">
        <v>970.382</v>
      </c>
      <c r="W28" s="63">
        <v>527.29679</v>
      </c>
      <c r="X28" s="63">
        <v>1192.38262</v>
      </c>
      <c r="Y28" s="63">
        <v>368.23085</v>
      </c>
      <c r="Z28" s="63">
        <v>1223.29429</v>
      </c>
    </row>
    <row r="29" spans="2:26" ht="12.75">
      <c r="B29" t="s">
        <v>30</v>
      </c>
      <c r="C29" s="63">
        <v>177.68354000000002</v>
      </c>
      <c r="D29" s="63">
        <v>0.07701000000000001</v>
      </c>
      <c r="E29" s="63">
        <v>526.53175</v>
      </c>
      <c r="F29" s="63">
        <v>316.68923</v>
      </c>
      <c r="G29" s="63">
        <v>410.97330999999997</v>
      </c>
      <c r="H29" s="63">
        <v>115.31675</v>
      </c>
      <c r="I29" s="63">
        <v>527.7094000000001</v>
      </c>
      <c r="J29" s="63">
        <v>322.86126</v>
      </c>
      <c r="K29" s="63">
        <v>248.66101</v>
      </c>
      <c r="L29" s="63">
        <v>393.09047</v>
      </c>
      <c r="M29" s="63">
        <v>229.34385</v>
      </c>
      <c r="N29" s="63">
        <v>562.2271999999999</v>
      </c>
      <c r="O29" s="63">
        <v>97.12211</v>
      </c>
      <c r="P29" s="63">
        <v>0.00047999999999999996</v>
      </c>
      <c r="Q29" s="63">
        <v>368.14864</v>
      </c>
      <c r="R29" s="63">
        <v>243.75932999999998</v>
      </c>
      <c r="S29" s="63">
        <v>278.9215</v>
      </c>
      <c r="T29" s="63">
        <v>74.03227000000001</v>
      </c>
      <c r="U29" s="63">
        <v>195.63547</v>
      </c>
      <c r="V29" s="63">
        <v>204.636</v>
      </c>
      <c r="W29" s="63">
        <v>97.12036</v>
      </c>
      <c r="X29" s="63">
        <v>95.46109</v>
      </c>
      <c r="Y29" s="63">
        <v>97.12528</v>
      </c>
      <c r="Z29" s="63">
        <v>222.2215</v>
      </c>
    </row>
    <row r="30" spans="2:26" ht="12.75">
      <c r="B30" t="s">
        <v>67</v>
      </c>
      <c r="C30" s="63">
        <v>26.56085</v>
      </c>
      <c r="D30" s="63">
        <v>58.970169999999996</v>
      </c>
      <c r="E30" s="63">
        <v>34.42651</v>
      </c>
      <c r="F30" s="63">
        <v>26.61162</v>
      </c>
      <c r="G30" s="63">
        <v>82.53566000000001</v>
      </c>
      <c r="H30" s="63">
        <v>59.773379999999996</v>
      </c>
      <c r="I30" s="63">
        <v>40.06926</v>
      </c>
      <c r="J30" s="63">
        <v>26.15252</v>
      </c>
      <c r="K30" s="63">
        <v>39.24412</v>
      </c>
      <c r="L30" s="63">
        <v>34.614779999999996</v>
      </c>
      <c r="M30" s="63">
        <v>146.03910000000002</v>
      </c>
      <c r="N30" s="63">
        <v>245.73169000000001</v>
      </c>
      <c r="O30" s="63">
        <v>3.7894200000000002</v>
      </c>
      <c r="P30" s="63">
        <v>10.07602</v>
      </c>
      <c r="Q30" s="63">
        <v>12.15874</v>
      </c>
      <c r="R30" s="63">
        <v>4.363569999999999</v>
      </c>
      <c r="S30" s="63">
        <v>7.30421</v>
      </c>
      <c r="T30" s="63">
        <v>9.65823</v>
      </c>
      <c r="U30" s="63">
        <v>10.67788</v>
      </c>
      <c r="V30" s="63">
        <v>3.69537</v>
      </c>
      <c r="W30" s="63">
        <v>10.274049999999999</v>
      </c>
      <c r="X30" s="63">
        <v>7.024520000000001</v>
      </c>
      <c r="Y30" s="63">
        <v>20.96986</v>
      </c>
      <c r="Z30" s="63">
        <v>33.847010000000004</v>
      </c>
    </row>
    <row r="31" spans="2:26" ht="12.75">
      <c r="B31" t="s">
        <v>89</v>
      </c>
      <c r="C31" s="63">
        <v>0.00232</v>
      </c>
      <c r="D31" s="63">
        <v>0.9568099999999999</v>
      </c>
      <c r="E31" s="63">
        <v>0</v>
      </c>
      <c r="F31" s="63">
        <v>1.36688</v>
      </c>
      <c r="G31" s="63">
        <v>0</v>
      </c>
      <c r="H31" s="63">
        <v>0</v>
      </c>
      <c r="I31" s="63">
        <v>0.09933</v>
      </c>
      <c r="J31" s="63">
        <v>1.2358</v>
      </c>
      <c r="K31" s="63">
        <v>1.23579</v>
      </c>
      <c r="L31" s="63">
        <v>0.038130000000000004</v>
      </c>
      <c r="M31" s="63">
        <v>0.1088</v>
      </c>
      <c r="N31" s="63">
        <v>0</v>
      </c>
      <c r="O31" s="63">
        <v>0.0001</v>
      </c>
      <c r="P31" s="63">
        <v>0.728</v>
      </c>
      <c r="Q31" s="63">
        <v>0</v>
      </c>
      <c r="R31" s="63">
        <v>1.04</v>
      </c>
      <c r="S31" s="63">
        <v>0</v>
      </c>
      <c r="T31" s="63">
        <v>0</v>
      </c>
      <c r="U31" s="63">
        <v>0.02539</v>
      </c>
      <c r="V31" s="63">
        <v>0.501</v>
      </c>
      <c r="W31" s="63">
        <v>0.501</v>
      </c>
      <c r="X31" s="63">
        <v>0.01069</v>
      </c>
      <c r="Y31" s="63">
        <v>0.03861</v>
      </c>
      <c r="Z31" s="63">
        <v>0</v>
      </c>
    </row>
    <row r="32" spans="2:26" ht="12.75">
      <c r="B32" t="s">
        <v>87</v>
      </c>
      <c r="C32" s="63">
        <v>141.61085</v>
      </c>
      <c r="D32" s="63">
        <v>227.20662</v>
      </c>
      <c r="E32" s="63">
        <v>70.0018</v>
      </c>
      <c r="F32" s="63">
        <v>248.45237</v>
      </c>
      <c r="G32" s="63">
        <v>274.40163</v>
      </c>
      <c r="H32" s="63">
        <v>73.04602</v>
      </c>
      <c r="I32" s="63">
        <v>250.19625</v>
      </c>
      <c r="J32" s="63">
        <v>75.79793</v>
      </c>
      <c r="K32" s="63">
        <v>127.23369</v>
      </c>
      <c r="L32" s="63">
        <v>202.28696</v>
      </c>
      <c r="M32" s="63">
        <v>325.84063000000003</v>
      </c>
      <c r="N32" s="63">
        <v>133.96654999999998</v>
      </c>
      <c r="O32" s="63">
        <v>77.29166000000001</v>
      </c>
      <c r="P32" s="63">
        <v>115.54</v>
      </c>
      <c r="Q32" s="63">
        <v>44.980940000000004</v>
      </c>
      <c r="R32" s="63">
        <v>100.14852</v>
      </c>
      <c r="S32" s="63">
        <v>139.79958</v>
      </c>
      <c r="T32" s="63">
        <v>49.3655</v>
      </c>
      <c r="U32" s="63">
        <v>93.97362</v>
      </c>
      <c r="V32" s="63">
        <v>38.7812</v>
      </c>
      <c r="W32" s="63">
        <v>77.96816</v>
      </c>
      <c r="X32" s="63">
        <v>100.81848</v>
      </c>
      <c r="Y32" s="63">
        <v>145.63419</v>
      </c>
      <c r="Z32" s="63">
        <v>47.56121</v>
      </c>
    </row>
    <row r="33" spans="1:26" ht="12.75">
      <c r="A33" s="83" t="s">
        <v>121</v>
      </c>
      <c r="B33">
        <v>0</v>
      </c>
      <c r="C33" s="63">
        <v>1203.67794</v>
      </c>
      <c r="D33" s="63">
        <v>1247.54631</v>
      </c>
      <c r="E33" s="63">
        <v>1637.97501</v>
      </c>
      <c r="F33" s="63">
        <v>1095.04399</v>
      </c>
      <c r="G33" s="63">
        <v>1762.82163</v>
      </c>
      <c r="H33" s="63">
        <v>1504.60084</v>
      </c>
      <c r="I33" s="63">
        <v>1269.06481</v>
      </c>
      <c r="J33" s="63">
        <v>2091.67097</v>
      </c>
      <c r="K33" s="63">
        <v>1499.5684899999999</v>
      </c>
      <c r="L33" s="63">
        <v>1599.72444</v>
      </c>
      <c r="M33" s="63">
        <v>1381.11209</v>
      </c>
      <c r="N33" s="63">
        <v>1794.0212099999999</v>
      </c>
      <c r="O33" s="63">
        <v>596.8375699999999</v>
      </c>
      <c r="P33" s="63">
        <v>725.3143699999999</v>
      </c>
      <c r="Q33" s="63">
        <v>545.14954</v>
      </c>
      <c r="R33" s="63">
        <v>402.66855</v>
      </c>
      <c r="S33" s="63">
        <v>649.48246</v>
      </c>
      <c r="T33" s="63">
        <v>645.6159</v>
      </c>
      <c r="U33" s="63">
        <v>564.05389</v>
      </c>
      <c r="V33" s="63">
        <v>584.55816</v>
      </c>
      <c r="W33" s="63">
        <v>499.02034000000003</v>
      </c>
      <c r="X33" s="63">
        <v>700.94128</v>
      </c>
      <c r="Y33" s="63">
        <v>596.4243100000001</v>
      </c>
      <c r="Z33" s="63">
        <v>777.5021700000001</v>
      </c>
    </row>
    <row r="34" spans="2:26" ht="12.75">
      <c r="B34" t="s">
        <v>26</v>
      </c>
      <c r="C34" s="63">
        <v>378.91449</v>
      </c>
      <c r="D34" s="63">
        <v>995.88271</v>
      </c>
      <c r="E34" s="63">
        <v>445.71909000000005</v>
      </c>
      <c r="F34" s="63">
        <v>471.04646</v>
      </c>
      <c r="G34" s="63">
        <v>415.79879999999997</v>
      </c>
      <c r="H34" s="63">
        <v>652.79642</v>
      </c>
      <c r="I34" s="63">
        <v>694.96384</v>
      </c>
      <c r="J34" s="63">
        <v>958.50848</v>
      </c>
      <c r="K34" s="63">
        <v>481.431</v>
      </c>
      <c r="L34" s="63">
        <v>691.8471</v>
      </c>
      <c r="M34" s="63">
        <v>1497.17149</v>
      </c>
      <c r="N34" s="63">
        <v>1042.49522</v>
      </c>
      <c r="O34" s="63">
        <v>207.70934</v>
      </c>
      <c r="P34" s="63">
        <v>503.40495</v>
      </c>
      <c r="Q34" s="63">
        <v>235.17627</v>
      </c>
      <c r="R34" s="63">
        <v>295.30732</v>
      </c>
      <c r="S34" s="63">
        <v>241.29613</v>
      </c>
      <c r="T34" s="63">
        <v>477.21679</v>
      </c>
      <c r="U34" s="63">
        <v>439.22735</v>
      </c>
      <c r="V34" s="63">
        <v>738.1224599999999</v>
      </c>
      <c r="W34" s="63">
        <v>392.1771</v>
      </c>
      <c r="X34" s="63">
        <v>366.05622999999997</v>
      </c>
      <c r="Y34" s="63">
        <v>734.8788000000001</v>
      </c>
      <c r="Z34" s="63">
        <v>516.70129</v>
      </c>
    </row>
    <row r="35" spans="2:26" ht="12.75">
      <c r="B35" t="s">
        <v>44</v>
      </c>
      <c r="C35" s="63">
        <v>84.55485</v>
      </c>
      <c r="D35" s="63">
        <v>131.94672</v>
      </c>
      <c r="E35" s="63">
        <v>166.60978</v>
      </c>
      <c r="F35" s="63">
        <v>57.88114</v>
      </c>
      <c r="G35" s="63">
        <v>76.29539</v>
      </c>
      <c r="H35" s="63">
        <v>44.346019999999996</v>
      </c>
      <c r="I35" s="63">
        <v>21.68984</v>
      </c>
      <c r="J35" s="63">
        <v>108.34057000000001</v>
      </c>
      <c r="K35" s="63">
        <v>67.90236</v>
      </c>
      <c r="L35" s="63">
        <v>202.91139</v>
      </c>
      <c r="M35" s="63">
        <v>448.5957</v>
      </c>
      <c r="N35" s="63">
        <v>465.98720000000003</v>
      </c>
      <c r="O35" s="63">
        <v>38.74709</v>
      </c>
      <c r="P35" s="63">
        <v>49.89224</v>
      </c>
      <c r="Q35" s="63">
        <v>32.748290000000004</v>
      </c>
      <c r="R35" s="63">
        <v>21.7409</v>
      </c>
      <c r="S35" s="63">
        <v>26.596610000000002</v>
      </c>
      <c r="T35" s="63">
        <v>14.5126</v>
      </c>
      <c r="U35" s="63">
        <v>7.73753</v>
      </c>
      <c r="V35" s="63">
        <v>36.856919999999995</v>
      </c>
      <c r="W35" s="63">
        <v>16.54437</v>
      </c>
      <c r="X35" s="63">
        <v>68.48828</v>
      </c>
      <c r="Y35" s="63">
        <v>141.24813</v>
      </c>
      <c r="Z35" s="63">
        <v>152.47587</v>
      </c>
    </row>
    <row r="36" spans="2:26" ht="12.75">
      <c r="B36" t="s">
        <v>122</v>
      </c>
      <c r="C36" s="63">
        <v>26.74331</v>
      </c>
      <c r="D36" s="63">
        <v>34.23131</v>
      </c>
      <c r="E36" s="63">
        <v>29.75689</v>
      </c>
      <c r="F36" s="63">
        <v>16.35592</v>
      </c>
      <c r="G36" s="63">
        <v>41.134629999999994</v>
      </c>
      <c r="H36" s="63">
        <v>76.27224000000001</v>
      </c>
      <c r="I36" s="63">
        <v>30.35952</v>
      </c>
      <c r="J36" s="63">
        <v>34.5475</v>
      </c>
      <c r="K36" s="63">
        <v>33.32145</v>
      </c>
      <c r="L36" s="63">
        <v>45.447050000000004</v>
      </c>
      <c r="M36" s="63">
        <v>87.47482000000001</v>
      </c>
      <c r="N36" s="63">
        <v>55.811150000000005</v>
      </c>
      <c r="O36" s="63">
        <v>16.04215</v>
      </c>
      <c r="P36" s="63">
        <v>12.477709999999998</v>
      </c>
      <c r="Q36" s="63">
        <v>8.42467</v>
      </c>
      <c r="R36" s="63">
        <v>11.255790000000001</v>
      </c>
      <c r="S36" s="63">
        <v>9.39823</v>
      </c>
      <c r="T36" s="63">
        <v>26.797729999999998</v>
      </c>
      <c r="U36" s="63">
        <v>8.09095</v>
      </c>
      <c r="V36" s="63">
        <v>17.34144</v>
      </c>
      <c r="W36" s="63">
        <v>15.7805</v>
      </c>
      <c r="X36" s="63">
        <v>14.15864</v>
      </c>
      <c r="Y36" s="63">
        <v>24.78368</v>
      </c>
      <c r="Z36" s="63">
        <v>30.85133</v>
      </c>
    </row>
    <row r="37" spans="2:26" ht="12.75">
      <c r="B37" t="s">
        <v>71</v>
      </c>
      <c r="C37" s="63">
        <v>239.52469</v>
      </c>
      <c r="D37" s="63">
        <v>162.92941</v>
      </c>
      <c r="E37" s="63">
        <v>188.86965</v>
      </c>
      <c r="F37" s="63">
        <v>91.14021000000001</v>
      </c>
      <c r="G37" s="63">
        <v>14.61837</v>
      </c>
      <c r="H37" s="63">
        <v>121.6712</v>
      </c>
      <c r="I37" s="63">
        <v>32.31112</v>
      </c>
      <c r="J37" s="63">
        <v>181.77955</v>
      </c>
      <c r="K37" s="63">
        <v>64.819</v>
      </c>
      <c r="L37" s="63">
        <v>46.52116</v>
      </c>
      <c r="M37" s="63">
        <v>170.0755</v>
      </c>
      <c r="N37" s="63">
        <v>150.7347</v>
      </c>
      <c r="O37" s="63">
        <v>28.32501</v>
      </c>
      <c r="P37" s="63">
        <v>22.357080000000003</v>
      </c>
      <c r="Q37" s="63">
        <v>17.744049999999998</v>
      </c>
      <c r="R37" s="63">
        <v>9.08867</v>
      </c>
      <c r="S37" s="63">
        <v>1.3341800000000001</v>
      </c>
      <c r="T37" s="63">
        <v>12.45359</v>
      </c>
      <c r="U37" s="63">
        <v>14.632299999999999</v>
      </c>
      <c r="V37" s="63">
        <v>20.450830000000003</v>
      </c>
      <c r="W37" s="63">
        <v>7.02075</v>
      </c>
      <c r="X37" s="63">
        <v>5.27849</v>
      </c>
      <c r="Y37" s="63">
        <v>28.38026</v>
      </c>
      <c r="Z37" s="63">
        <v>18.323990000000002</v>
      </c>
    </row>
    <row r="38" spans="1:26" ht="12.75">
      <c r="A38" s="83" t="s">
        <v>123</v>
      </c>
      <c r="B38">
        <v>0</v>
      </c>
      <c r="C38" s="63">
        <v>1105.45948</v>
      </c>
      <c r="D38" s="63">
        <v>1046.8608000000002</v>
      </c>
      <c r="E38" s="63">
        <v>1622.30921</v>
      </c>
      <c r="F38" s="63">
        <v>1214.69381</v>
      </c>
      <c r="G38" s="63">
        <v>1415.7477099999999</v>
      </c>
      <c r="H38" s="63">
        <v>1323.3272299999999</v>
      </c>
      <c r="I38" s="63">
        <v>1949.64142</v>
      </c>
      <c r="J38" s="63">
        <v>1990.6378300000001</v>
      </c>
      <c r="K38" s="63">
        <v>1594.5993799999999</v>
      </c>
      <c r="L38" s="63">
        <v>1773.02307</v>
      </c>
      <c r="M38" s="63">
        <v>1448.0656000000001</v>
      </c>
      <c r="N38" s="63">
        <v>1326.26082</v>
      </c>
      <c r="O38" s="63">
        <v>1106.09907</v>
      </c>
      <c r="P38" s="63">
        <v>934.14364</v>
      </c>
      <c r="Q38" s="63">
        <v>1417.79386</v>
      </c>
      <c r="R38" s="63">
        <v>784.5348100000001</v>
      </c>
      <c r="S38" s="63">
        <v>1071.84606</v>
      </c>
      <c r="T38" s="63">
        <v>1466.79229</v>
      </c>
      <c r="U38" s="63">
        <v>1419.27647</v>
      </c>
      <c r="V38" s="63">
        <v>1614.36471</v>
      </c>
      <c r="W38" s="63">
        <v>1221.41723</v>
      </c>
      <c r="X38" s="63">
        <v>1732.04584</v>
      </c>
      <c r="Y38" s="63">
        <v>1111.28574</v>
      </c>
      <c r="Z38" s="63">
        <v>1727.68774</v>
      </c>
    </row>
    <row r="39" spans="2:26" ht="12.75">
      <c r="B39" t="s">
        <v>11</v>
      </c>
      <c r="C39" s="63">
        <v>4.8276</v>
      </c>
      <c r="D39" s="63">
        <v>16.595599999999997</v>
      </c>
      <c r="E39" s="63">
        <v>0</v>
      </c>
      <c r="F39" s="63">
        <v>0</v>
      </c>
      <c r="G39" s="63">
        <v>16.400599999999997</v>
      </c>
      <c r="H39" s="63">
        <v>0</v>
      </c>
      <c r="I39" s="63">
        <v>4.8276</v>
      </c>
      <c r="J39" s="63">
        <v>0</v>
      </c>
      <c r="K39" s="63">
        <v>0</v>
      </c>
      <c r="L39" s="63">
        <v>0</v>
      </c>
      <c r="M39" s="63">
        <v>16.61174</v>
      </c>
      <c r="N39" s="63">
        <v>0</v>
      </c>
      <c r="O39" s="63">
        <v>1.44</v>
      </c>
      <c r="P39" s="63">
        <v>5.04</v>
      </c>
      <c r="Q39" s="63">
        <v>0</v>
      </c>
      <c r="R39" s="63">
        <v>0</v>
      </c>
      <c r="S39" s="63">
        <v>5.04</v>
      </c>
      <c r="T39" s="63">
        <v>0</v>
      </c>
      <c r="U39" s="63">
        <v>1.44</v>
      </c>
      <c r="V39" s="63">
        <v>0</v>
      </c>
      <c r="W39" s="63">
        <v>0</v>
      </c>
      <c r="X39" s="63">
        <v>0</v>
      </c>
      <c r="Y39" s="63">
        <v>5.04</v>
      </c>
      <c r="Z39" s="63">
        <v>0</v>
      </c>
    </row>
    <row r="40" spans="2:26" ht="12.75">
      <c r="B40" t="s">
        <v>25</v>
      </c>
      <c r="C40" s="63">
        <v>732.785</v>
      </c>
      <c r="D40" s="63">
        <v>745.9700799999999</v>
      </c>
      <c r="E40" s="63">
        <v>893.66189</v>
      </c>
      <c r="F40" s="63">
        <v>654.1914</v>
      </c>
      <c r="G40" s="63">
        <v>570.12904</v>
      </c>
      <c r="H40" s="63">
        <v>820.5349399999999</v>
      </c>
      <c r="I40" s="63">
        <v>595.16074</v>
      </c>
      <c r="J40" s="63">
        <v>686.29627</v>
      </c>
      <c r="K40" s="63">
        <v>653.03317</v>
      </c>
      <c r="L40" s="63">
        <v>792.9854300000001</v>
      </c>
      <c r="M40" s="63">
        <v>1106.42156</v>
      </c>
      <c r="N40" s="63">
        <v>949.04715</v>
      </c>
      <c r="O40" s="63">
        <v>398.55303999999995</v>
      </c>
      <c r="P40" s="63">
        <v>429.42953</v>
      </c>
      <c r="Q40" s="63">
        <v>539.20523</v>
      </c>
      <c r="R40" s="63">
        <v>322.78591</v>
      </c>
      <c r="S40" s="63">
        <v>284.48278000000005</v>
      </c>
      <c r="T40" s="63">
        <v>406.04398</v>
      </c>
      <c r="U40" s="63">
        <v>285.87271999999996</v>
      </c>
      <c r="V40" s="63">
        <v>335.02173999999997</v>
      </c>
      <c r="W40" s="63">
        <v>333.89553</v>
      </c>
      <c r="X40" s="63">
        <v>435.44774</v>
      </c>
      <c r="Y40" s="63">
        <v>567.72809</v>
      </c>
      <c r="Z40" s="63">
        <v>455.27767</v>
      </c>
    </row>
    <row r="41" spans="2:26" ht="12.75">
      <c r="B41" t="s">
        <v>22</v>
      </c>
      <c r="C41" s="63">
        <v>6.42968</v>
      </c>
      <c r="D41" s="63">
        <v>5.49569</v>
      </c>
      <c r="E41" s="63">
        <v>2.5252800000000004</v>
      </c>
      <c r="F41" s="63">
        <v>9.2141</v>
      </c>
      <c r="G41" s="63">
        <v>6.55612</v>
      </c>
      <c r="H41" s="63">
        <v>12.582780000000001</v>
      </c>
      <c r="I41" s="63">
        <v>1.13816</v>
      </c>
      <c r="J41" s="63">
        <v>90.33764</v>
      </c>
      <c r="K41" s="63">
        <v>10.09768</v>
      </c>
      <c r="L41" s="63">
        <v>8.803270000000001</v>
      </c>
      <c r="M41" s="63">
        <v>10.62824</v>
      </c>
      <c r="N41" s="63">
        <v>7.9113299999999995</v>
      </c>
      <c r="O41" s="63">
        <v>0.89171</v>
      </c>
      <c r="P41" s="63">
        <v>0.66674</v>
      </c>
      <c r="Q41" s="63">
        <v>0.15508000000000002</v>
      </c>
      <c r="R41" s="63">
        <v>1.27374</v>
      </c>
      <c r="S41" s="63">
        <v>0.79713</v>
      </c>
      <c r="T41" s="63">
        <v>2.2206900000000003</v>
      </c>
      <c r="U41" s="63">
        <v>0.20397</v>
      </c>
      <c r="V41" s="63">
        <v>3.1561</v>
      </c>
      <c r="W41" s="63">
        <v>0.382</v>
      </c>
      <c r="X41" s="63">
        <v>1.68672</v>
      </c>
      <c r="Y41" s="63">
        <v>2.48052</v>
      </c>
      <c r="Z41" s="63">
        <v>0.6929500000000001</v>
      </c>
    </row>
    <row r="42" spans="2:26" ht="12.75">
      <c r="B42" t="s">
        <v>21</v>
      </c>
      <c r="C42" s="63">
        <v>516.5704099999999</v>
      </c>
      <c r="D42" s="63">
        <v>1031.45786</v>
      </c>
      <c r="E42" s="63">
        <v>890.89655</v>
      </c>
      <c r="F42" s="63">
        <v>1197.88257</v>
      </c>
      <c r="G42" s="63">
        <v>894.65938</v>
      </c>
      <c r="H42" s="63">
        <v>1236.42003</v>
      </c>
      <c r="I42" s="63">
        <v>1130.4859</v>
      </c>
      <c r="J42" s="63">
        <v>1006.1090899999999</v>
      </c>
      <c r="K42" s="63">
        <v>1224.34481</v>
      </c>
      <c r="L42" s="63">
        <v>1102.91496</v>
      </c>
      <c r="M42" s="63">
        <v>970.99692</v>
      </c>
      <c r="N42" s="63">
        <v>940.58552</v>
      </c>
      <c r="O42" s="63">
        <v>418.20921999999996</v>
      </c>
      <c r="P42" s="63">
        <v>872.40428</v>
      </c>
      <c r="Q42" s="63">
        <v>783.42451</v>
      </c>
      <c r="R42" s="63">
        <v>986.27125</v>
      </c>
      <c r="S42" s="63">
        <v>745.96523</v>
      </c>
      <c r="T42" s="63">
        <v>1039.9001</v>
      </c>
      <c r="U42" s="63">
        <v>975.04558</v>
      </c>
      <c r="V42" s="63">
        <v>820.8545600000001</v>
      </c>
      <c r="W42" s="63">
        <v>1036.70184</v>
      </c>
      <c r="X42" s="63">
        <v>924.7656800000001</v>
      </c>
      <c r="Y42" s="63">
        <v>794.92602</v>
      </c>
      <c r="Z42" s="63">
        <v>832.02577</v>
      </c>
    </row>
    <row r="43" spans="2:26" ht="12.75">
      <c r="B43" t="s">
        <v>27</v>
      </c>
      <c r="C43" s="63">
        <v>100.12367</v>
      </c>
      <c r="D43" s="63">
        <v>93.57727</v>
      </c>
      <c r="E43" s="63">
        <v>86.12123</v>
      </c>
      <c r="F43" s="63">
        <v>112.6998</v>
      </c>
      <c r="G43" s="63">
        <v>119.55393</v>
      </c>
      <c r="H43" s="63">
        <v>160.86751</v>
      </c>
      <c r="I43" s="63">
        <v>140.37547</v>
      </c>
      <c r="J43" s="63">
        <v>102.36358</v>
      </c>
      <c r="K43" s="63">
        <v>110.47559</v>
      </c>
      <c r="L43" s="63">
        <v>152.10657999999998</v>
      </c>
      <c r="M43" s="63">
        <v>101.09928</v>
      </c>
      <c r="N43" s="63">
        <v>67.98641</v>
      </c>
      <c r="O43" s="63">
        <v>4.31639</v>
      </c>
      <c r="P43" s="63">
        <v>9.58136</v>
      </c>
      <c r="Q43" s="63">
        <v>3.4864499999999996</v>
      </c>
      <c r="R43" s="63">
        <v>14.56973</v>
      </c>
      <c r="S43" s="63">
        <v>7.52946</v>
      </c>
      <c r="T43" s="63">
        <v>7.9405</v>
      </c>
      <c r="U43" s="63">
        <v>8.51281</v>
      </c>
      <c r="V43" s="63">
        <v>17.360049999999998</v>
      </c>
      <c r="W43" s="63">
        <v>17.29999</v>
      </c>
      <c r="X43" s="63">
        <v>17.913240000000002</v>
      </c>
      <c r="Y43" s="63">
        <v>3.79718</v>
      </c>
      <c r="Z43" s="63">
        <v>6.89691</v>
      </c>
    </row>
    <row r="44" spans="2:26" ht="12.75">
      <c r="B44" t="s">
        <v>45</v>
      </c>
      <c r="C44" s="63">
        <v>647.62765</v>
      </c>
      <c r="D44" s="63">
        <v>606.3994399999999</v>
      </c>
      <c r="E44" s="63">
        <v>977.1036899999999</v>
      </c>
      <c r="F44" s="63">
        <v>575.0891899999999</v>
      </c>
      <c r="G44" s="63">
        <v>550.35242</v>
      </c>
      <c r="H44" s="63">
        <v>464.07887</v>
      </c>
      <c r="I44" s="63">
        <v>940.33901</v>
      </c>
      <c r="J44" s="63">
        <v>587.34838</v>
      </c>
      <c r="K44" s="63">
        <v>390.06314000000003</v>
      </c>
      <c r="L44" s="63">
        <v>758.03692</v>
      </c>
      <c r="M44" s="63">
        <v>655.67626</v>
      </c>
      <c r="N44" s="63">
        <v>1213.6987</v>
      </c>
      <c r="O44" s="63">
        <v>1085.06469</v>
      </c>
      <c r="P44" s="63">
        <v>904.59866</v>
      </c>
      <c r="Q44" s="63">
        <v>1644.7329499999998</v>
      </c>
      <c r="R44" s="63">
        <v>800.89214</v>
      </c>
      <c r="S44" s="63">
        <v>992.9597</v>
      </c>
      <c r="T44" s="63">
        <v>691.15754</v>
      </c>
      <c r="U44" s="63">
        <v>1464.5648500000002</v>
      </c>
      <c r="V44" s="63">
        <v>999.25411</v>
      </c>
      <c r="W44" s="63">
        <v>561.84246</v>
      </c>
      <c r="X44" s="63">
        <v>1098.60454</v>
      </c>
      <c r="Y44" s="63">
        <v>1068.28838</v>
      </c>
      <c r="Z44" s="63">
        <v>1803.83808</v>
      </c>
    </row>
    <row r="45" spans="2:26" ht="12.75">
      <c r="B45" t="s">
        <v>66</v>
      </c>
      <c r="C45" s="63">
        <v>406.3394</v>
      </c>
      <c r="D45" s="63">
        <v>84.23589</v>
      </c>
      <c r="E45" s="63">
        <v>457.62617</v>
      </c>
      <c r="F45" s="63">
        <v>515.2407000000001</v>
      </c>
      <c r="G45" s="63">
        <v>78.70125</v>
      </c>
      <c r="H45" s="63">
        <v>283.04887</v>
      </c>
      <c r="I45" s="63">
        <v>262.05287</v>
      </c>
      <c r="J45" s="63">
        <v>378.52088</v>
      </c>
      <c r="K45" s="63">
        <v>438.84717</v>
      </c>
      <c r="L45" s="63">
        <v>181.40456</v>
      </c>
      <c r="M45" s="63">
        <v>304.14968</v>
      </c>
      <c r="N45" s="63">
        <v>196.89629000000002</v>
      </c>
      <c r="O45" s="63">
        <v>474.56791999999996</v>
      </c>
      <c r="P45" s="63">
        <v>66.34671</v>
      </c>
      <c r="Q45" s="63">
        <v>526.31699</v>
      </c>
      <c r="R45" s="63">
        <v>590.7492</v>
      </c>
      <c r="S45" s="63">
        <v>88.53482000000001</v>
      </c>
      <c r="T45" s="63">
        <v>327.8</v>
      </c>
      <c r="U45" s="63">
        <v>363.10558000000003</v>
      </c>
      <c r="V45" s="63">
        <v>435.47289</v>
      </c>
      <c r="W45" s="63">
        <v>521.97087</v>
      </c>
      <c r="X45" s="63">
        <v>202.12126999999998</v>
      </c>
      <c r="Y45" s="63">
        <v>356.62713</v>
      </c>
      <c r="Z45" s="63">
        <v>228.62259</v>
      </c>
    </row>
    <row r="46" spans="2:26" ht="12.75">
      <c r="B46" t="s">
        <v>69</v>
      </c>
      <c r="C46" s="63">
        <v>136.63445000000002</v>
      </c>
      <c r="D46" s="63">
        <v>69.53379</v>
      </c>
      <c r="E46" s="63">
        <v>131.27719</v>
      </c>
      <c r="F46" s="63">
        <v>56.137389999999996</v>
      </c>
      <c r="G46" s="63">
        <v>156.81277</v>
      </c>
      <c r="H46" s="63">
        <v>283.65211</v>
      </c>
      <c r="I46" s="63">
        <v>152.28524</v>
      </c>
      <c r="J46" s="63">
        <v>267.92248</v>
      </c>
      <c r="K46" s="63">
        <v>132.7041</v>
      </c>
      <c r="L46" s="63">
        <v>211.76085999999998</v>
      </c>
      <c r="M46" s="63">
        <v>236.21908</v>
      </c>
      <c r="N46" s="63">
        <v>246.43115</v>
      </c>
      <c r="O46" s="63">
        <v>122.84698</v>
      </c>
      <c r="P46" s="63">
        <v>54.78324</v>
      </c>
      <c r="Q46" s="63">
        <v>132.06031</v>
      </c>
      <c r="R46" s="63">
        <v>46.55229</v>
      </c>
      <c r="S46" s="63">
        <v>134.49755</v>
      </c>
      <c r="T46" s="63">
        <v>221.50717</v>
      </c>
      <c r="U46" s="63">
        <v>133.42292999999998</v>
      </c>
      <c r="V46" s="63">
        <v>232.30948999999998</v>
      </c>
      <c r="W46" s="63">
        <v>98.68178999999999</v>
      </c>
      <c r="X46" s="63">
        <v>195.83464</v>
      </c>
      <c r="Y46" s="63">
        <v>208.70907</v>
      </c>
      <c r="Z46" s="63">
        <v>210.89966</v>
      </c>
    </row>
    <row r="47" spans="2:26" ht="12.75">
      <c r="B47" t="s">
        <v>89</v>
      </c>
      <c r="C47" s="63">
        <v>53.33619</v>
      </c>
      <c r="D47" s="63">
        <v>107.65131</v>
      </c>
      <c r="E47" s="63">
        <v>104.80738000000001</v>
      </c>
      <c r="F47" s="63">
        <v>92.03257</v>
      </c>
      <c r="G47" s="63">
        <v>121.1812</v>
      </c>
      <c r="H47" s="63">
        <v>98.03197999999999</v>
      </c>
      <c r="I47" s="63">
        <v>107.97312</v>
      </c>
      <c r="J47" s="63">
        <v>120.47444</v>
      </c>
      <c r="K47" s="63">
        <v>73.77868</v>
      </c>
      <c r="L47" s="63">
        <v>192.54847</v>
      </c>
      <c r="M47" s="63">
        <v>159.50811</v>
      </c>
      <c r="N47" s="63">
        <v>116.01585</v>
      </c>
      <c r="O47" s="63">
        <v>29.220779999999998</v>
      </c>
      <c r="P47" s="63">
        <v>64.08796</v>
      </c>
      <c r="Q47" s="63">
        <v>62.97414</v>
      </c>
      <c r="R47" s="63">
        <v>47.02589</v>
      </c>
      <c r="S47" s="63">
        <v>74.69630000000001</v>
      </c>
      <c r="T47" s="63">
        <v>47.06461</v>
      </c>
      <c r="U47" s="63">
        <v>67.20366</v>
      </c>
      <c r="V47" s="63">
        <v>72.23502</v>
      </c>
      <c r="W47" s="63">
        <v>34.93926999999999</v>
      </c>
      <c r="X47" s="63">
        <v>111.85795</v>
      </c>
      <c r="Y47" s="63">
        <v>72.34398</v>
      </c>
      <c r="Z47" s="63">
        <v>71.42845</v>
      </c>
    </row>
    <row r="48" spans="2:26" ht="12.75">
      <c r="B48" t="s">
        <v>72</v>
      </c>
      <c r="C48" s="63">
        <v>108.48431</v>
      </c>
      <c r="D48" s="63">
        <v>114.25912</v>
      </c>
      <c r="E48" s="63">
        <v>169.81826999999998</v>
      </c>
      <c r="F48" s="63">
        <v>85.10047</v>
      </c>
      <c r="G48" s="63">
        <v>167.13582</v>
      </c>
      <c r="H48" s="63">
        <v>97.39302</v>
      </c>
      <c r="I48" s="63">
        <v>189.49376</v>
      </c>
      <c r="J48" s="63">
        <v>151.86976</v>
      </c>
      <c r="K48" s="63">
        <v>158.93856</v>
      </c>
      <c r="L48" s="63">
        <v>116.25722999999999</v>
      </c>
      <c r="M48" s="63">
        <v>134.28948</v>
      </c>
      <c r="N48" s="63">
        <v>217.18075</v>
      </c>
      <c r="O48" s="63">
        <v>80.43921</v>
      </c>
      <c r="P48" s="63">
        <v>91.11049</v>
      </c>
      <c r="Q48" s="63">
        <v>118.17521</v>
      </c>
      <c r="R48" s="63">
        <v>59.3151</v>
      </c>
      <c r="S48" s="63">
        <v>106.2015</v>
      </c>
      <c r="T48" s="63">
        <v>62.786970000000004</v>
      </c>
      <c r="U48" s="63">
        <v>167.97116</v>
      </c>
      <c r="V48" s="63">
        <v>111.28717999999999</v>
      </c>
      <c r="W48" s="63">
        <v>100.39519</v>
      </c>
      <c r="X48" s="63">
        <v>67.36303</v>
      </c>
      <c r="Y48" s="63">
        <v>74.6058</v>
      </c>
      <c r="Z48" s="63">
        <v>142.02115</v>
      </c>
    </row>
    <row r="49" spans="2:26" ht="12.75">
      <c r="B49" t="s">
        <v>74</v>
      </c>
      <c r="C49" s="63">
        <v>0.01453</v>
      </c>
      <c r="D49" s="63">
        <v>0.05783</v>
      </c>
      <c r="E49" s="63">
        <v>0</v>
      </c>
      <c r="F49" s="63">
        <v>0.40884</v>
      </c>
      <c r="G49" s="63">
        <v>0</v>
      </c>
      <c r="H49" s="63">
        <v>0.06042</v>
      </c>
      <c r="I49" s="63">
        <v>0.03221</v>
      </c>
      <c r="J49" s="63">
        <v>0</v>
      </c>
      <c r="K49" s="63">
        <v>0.09455</v>
      </c>
      <c r="L49" s="63">
        <v>0.12591</v>
      </c>
      <c r="M49" s="63">
        <v>0.14154</v>
      </c>
      <c r="N49" s="63">
        <v>0.56696</v>
      </c>
      <c r="O49" s="63">
        <v>0.00432</v>
      </c>
      <c r="P49" s="63">
        <v>0.105</v>
      </c>
      <c r="Q49" s="63">
        <v>0</v>
      </c>
      <c r="R49" s="63">
        <v>0.04185</v>
      </c>
      <c r="S49" s="63">
        <v>0</v>
      </c>
      <c r="T49" s="63">
        <v>0.00065</v>
      </c>
      <c r="U49" s="63">
        <v>0.03327</v>
      </c>
      <c r="V49" s="63">
        <v>0</v>
      </c>
      <c r="W49" s="63">
        <v>0.02096</v>
      </c>
      <c r="X49" s="63">
        <v>0.041479999999999996</v>
      </c>
      <c r="Y49" s="63">
        <v>0.06329</v>
      </c>
      <c r="Z49" s="63">
        <v>0.10953</v>
      </c>
    </row>
    <row r="50" spans="1:26" ht="12.75">
      <c r="A50" s="83" t="s">
        <v>124</v>
      </c>
      <c r="B50">
        <v>0</v>
      </c>
      <c r="C50" s="63">
        <v>4090.49853</v>
      </c>
      <c r="D50" s="63">
        <v>4973.61621</v>
      </c>
      <c r="E50" s="63">
        <v>5050.77409</v>
      </c>
      <c r="F50" s="63">
        <v>4536.62137</v>
      </c>
      <c r="G50" s="63">
        <v>5178.13671</v>
      </c>
      <c r="H50" s="63">
        <v>5329.23495</v>
      </c>
      <c r="I50" s="63">
        <v>4200.8309500000005</v>
      </c>
      <c r="J50" s="63">
        <v>4806.612349999999</v>
      </c>
      <c r="K50" s="63">
        <v>5030.19038</v>
      </c>
      <c r="L50" s="63">
        <v>5788.967519999999</v>
      </c>
      <c r="M50" s="63">
        <v>5431.5295</v>
      </c>
      <c r="N50" s="63">
        <v>5881.9806100000005</v>
      </c>
      <c r="O50" s="63">
        <v>3519.02392</v>
      </c>
      <c r="P50" s="63">
        <v>4024.4301600000003</v>
      </c>
      <c r="Q50" s="63">
        <v>3931.9648500000003</v>
      </c>
      <c r="R50" s="63">
        <v>3808.52017</v>
      </c>
      <c r="S50" s="63">
        <v>3840.54866</v>
      </c>
      <c r="T50" s="63">
        <v>4317.96744</v>
      </c>
      <c r="U50" s="63">
        <v>3127.3693599999997</v>
      </c>
      <c r="V50" s="63">
        <v>3615.7475499999996</v>
      </c>
      <c r="W50" s="63">
        <v>3984.8209300000003</v>
      </c>
      <c r="X50" s="63">
        <v>5309.48559</v>
      </c>
      <c r="Y50" s="63">
        <v>3691.2454199999997</v>
      </c>
      <c r="Z50" s="63">
        <v>3990.48722</v>
      </c>
    </row>
    <row r="51" spans="2:26" ht="12.75">
      <c r="B51" t="s">
        <v>60</v>
      </c>
      <c r="C51" s="63">
        <v>41.72097</v>
      </c>
      <c r="D51" s="63">
        <v>3.7896</v>
      </c>
      <c r="E51" s="63">
        <v>7.413</v>
      </c>
      <c r="F51" s="63">
        <v>32.982169999999996</v>
      </c>
      <c r="G51" s="63">
        <v>10.279069999999999</v>
      </c>
      <c r="H51" s="63">
        <v>14.70193</v>
      </c>
      <c r="I51" s="63">
        <v>2.80593</v>
      </c>
      <c r="J51" s="63">
        <v>69.70344</v>
      </c>
      <c r="K51" s="63">
        <v>7.7092</v>
      </c>
      <c r="L51" s="63">
        <v>6.361770000000001</v>
      </c>
      <c r="M51" s="63">
        <v>19.44022</v>
      </c>
      <c r="N51" s="63">
        <v>0.047119999999999995</v>
      </c>
      <c r="O51" s="63">
        <v>2.57363</v>
      </c>
      <c r="P51" s="63">
        <v>1.3538800000000002</v>
      </c>
      <c r="Q51" s="63">
        <v>1.00925</v>
      </c>
      <c r="R51" s="63">
        <v>4.166600000000001</v>
      </c>
      <c r="S51" s="63">
        <v>0.55926</v>
      </c>
      <c r="T51" s="63">
        <v>0.7107</v>
      </c>
      <c r="U51" s="63">
        <v>0.114</v>
      </c>
      <c r="V51" s="63">
        <v>1.20953</v>
      </c>
      <c r="W51" s="63">
        <v>0.6882</v>
      </c>
      <c r="X51" s="63">
        <v>0.35701</v>
      </c>
      <c r="Y51" s="63">
        <v>0.76816</v>
      </c>
      <c r="Z51" s="63">
        <v>0.01225</v>
      </c>
    </row>
    <row r="52" spans="2:26" ht="12.75">
      <c r="B52" t="s">
        <v>16</v>
      </c>
      <c r="C52" s="63">
        <v>3.9508400000000004</v>
      </c>
      <c r="D52" s="63">
        <v>513.18898</v>
      </c>
      <c r="E52" s="63">
        <v>32.13172</v>
      </c>
      <c r="F52" s="63">
        <v>6.36988</v>
      </c>
      <c r="G52" s="63">
        <v>2.02904</v>
      </c>
      <c r="H52" s="63">
        <v>9.55685</v>
      </c>
      <c r="I52" s="63">
        <v>5.11341</v>
      </c>
      <c r="J52" s="63">
        <v>33.134339999999995</v>
      </c>
      <c r="K52" s="63">
        <v>3.0714699999999997</v>
      </c>
      <c r="L52" s="63">
        <v>26.96391</v>
      </c>
      <c r="M52" s="63">
        <v>14.12433</v>
      </c>
      <c r="N52" s="63">
        <v>24.9881</v>
      </c>
      <c r="O52" s="63">
        <v>1.58182</v>
      </c>
      <c r="P52" s="63">
        <v>39.15016000000001</v>
      </c>
      <c r="Q52" s="63">
        <v>5.971760000000001</v>
      </c>
      <c r="R52" s="63">
        <v>3.9280999999999997</v>
      </c>
      <c r="S52" s="63">
        <v>1.38526</v>
      </c>
      <c r="T52" s="63">
        <v>1.4658</v>
      </c>
      <c r="U52" s="63">
        <v>2.90554</v>
      </c>
      <c r="V52" s="63">
        <v>4.76095</v>
      </c>
      <c r="W52" s="63">
        <v>1.5411199999999998</v>
      </c>
      <c r="X52" s="63">
        <v>3.4932800000000004</v>
      </c>
      <c r="Y52" s="63">
        <v>8.722850000000001</v>
      </c>
      <c r="Z52" s="63">
        <v>11.04391</v>
      </c>
    </row>
    <row r="53" spans="2:26" ht="12.75">
      <c r="B53" t="s">
        <v>23</v>
      </c>
      <c r="C53" s="63">
        <v>0</v>
      </c>
      <c r="D53" s="63">
        <v>0</v>
      </c>
      <c r="E53" s="63">
        <v>314.45095000000003</v>
      </c>
      <c r="F53" s="63">
        <v>324.23543</v>
      </c>
      <c r="G53" s="63">
        <v>350.32907</v>
      </c>
      <c r="H53" s="63">
        <v>0.0297</v>
      </c>
      <c r="I53" s="63">
        <v>27.86558</v>
      </c>
      <c r="J53" s="63">
        <v>289.6191</v>
      </c>
      <c r="K53" s="63">
        <v>9.37209</v>
      </c>
      <c r="L53" s="63">
        <v>347.10283000000004</v>
      </c>
      <c r="M53" s="63">
        <v>359.13145000000003</v>
      </c>
      <c r="N53" s="63">
        <v>0</v>
      </c>
      <c r="O53" s="63">
        <v>0</v>
      </c>
      <c r="P53" s="63">
        <v>0</v>
      </c>
      <c r="Q53" s="63">
        <v>295.6172</v>
      </c>
      <c r="R53" s="63">
        <v>267.688</v>
      </c>
      <c r="S53" s="63">
        <v>299.8966</v>
      </c>
      <c r="T53" s="63">
        <v>0.00032</v>
      </c>
      <c r="U53" s="63">
        <v>4.5253000000000005</v>
      </c>
      <c r="V53" s="63">
        <v>251.823</v>
      </c>
      <c r="W53" s="63">
        <v>8.149</v>
      </c>
      <c r="X53" s="63">
        <v>299.834</v>
      </c>
      <c r="Y53" s="63">
        <v>299.901</v>
      </c>
      <c r="Z53" s="63">
        <v>0</v>
      </c>
    </row>
    <row r="54" spans="2:26" ht="12.75">
      <c r="B54" t="s">
        <v>20</v>
      </c>
      <c r="C54" s="63">
        <v>1045.2324</v>
      </c>
      <c r="D54" s="63">
        <v>794.05562</v>
      </c>
      <c r="E54" s="63">
        <v>1063.2005</v>
      </c>
      <c r="F54" s="63">
        <v>798.9830999999999</v>
      </c>
      <c r="G54" s="63">
        <v>835.30508</v>
      </c>
      <c r="H54" s="63">
        <v>1299.81859</v>
      </c>
      <c r="I54" s="63">
        <v>844.47679</v>
      </c>
      <c r="J54" s="63">
        <v>1114.38957</v>
      </c>
      <c r="K54" s="63">
        <v>1281.70793</v>
      </c>
      <c r="L54" s="63">
        <v>823.30667</v>
      </c>
      <c r="M54" s="63">
        <v>1023.00211</v>
      </c>
      <c r="N54" s="63">
        <v>1079.49076</v>
      </c>
      <c r="O54" s="63">
        <v>695.36723</v>
      </c>
      <c r="P54" s="63">
        <v>546.58102</v>
      </c>
      <c r="Q54" s="63">
        <v>647.00753</v>
      </c>
      <c r="R54" s="63">
        <v>482.45934</v>
      </c>
      <c r="S54" s="63">
        <v>497.04899</v>
      </c>
      <c r="T54" s="63">
        <v>749.70015</v>
      </c>
      <c r="U54" s="63">
        <v>527.61738</v>
      </c>
      <c r="V54" s="63">
        <v>710.0089</v>
      </c>
      <c r="W54" s="63">
        <v>794.00477</v>
      </c>
      <c r="X54" s="63">
        <v>529.0947199999999</v>
      </c>
      <c r="Y54" s="63">
        <v>655.733</v>
      </c>
      <c r="Z54" s="63">
        <v>705.11725</v>
      </c>
    </row>
    <row r="55" spans="2:26" ht="12.75">
      <c r="B55" t="s">
        <v>65</v>
      </c>
      <c r="C55" s="63">
        <v>466.90046</v>
      </c>
      <c r="D55" s="63">
        <v>613.3264</v>
      </c>
      <c r="E55" s="63">
        <v>797.68979</v>
      </c>
      <c r="F55" s="63">
        <v>631.9140699999999</v>
      </c>
      <c r="G55" s="63">
        <v>659.40466</v>
      </c>
      <c r="H55" s="63">
        <v>721.4849</v>
      </c>
      <c r="I55" s="63">
        <v>704.35273</v>
      </c>
      <c r="J55" s="63">
        <v>987.1715300000001</v>
      </c>
      <c r="K55" s="63">
        <v>665.1496099999999</v>
      </c>
      <c r="L55" s="63">
        <v>678.2657800000001</v>
      </c>
      <c r="M55" s="63">
        <v>733.24152</v>
      </c>
      <c r="N55" s="63">
        <v>1046.26245</v>
      </c>
      <c r="O55" s="63">
        <v>869.4098299999999</v>
      </c>
      <c r="P55" s="63">
        <v>1138.75152</v>
      </c>
      <c r="Q55" s="63">
        <v>1636.5155300000001</v>
      </c>
      <c r="R55" s="63">
        <v>1088.29704</v>
      </c>
      <c r="S55" s="63">
        <v>1590.3856</v>
      </c>
      <c r="T55" s="63">
        <v>1641.7819399999998</v>
      </c>
      <c r="U55" s="63">
        <v>1137.81875</v>
      </c>
      <c r="V55" s="63">
        <v>1590.01621</v>
      </c>
      <c r="W55" s="63">
        <v>1483.8403</v>
      </c>
      <c r="X55" s="63">
        <v>1085.2839199999999</v>
      </c>
      <c r="Y55" s="63">
        <v>1402.55718</v>
      </c>
      <c r="Z55" s="63">
        <v>1730.29834</v>
      </c>
    </row>
    <row r="56" spans="2:26" ht="12.75">
      <c r="B56" t="s">
        <v>33</v>
      </c>
      <c r="C56" s="63">
        <v>476.21978</v>
      </c>
      <c r="D56" s="63">
        <v>502.87342</v>
      </c>
      <c r="E56" s="63">
        <v>522.44494</v>
      </c>
      <c r="F56" s="63">
        <v>518.14855</v>
      </c>
      <c r="G56" s="63">
        <v>488.09594</v>
      </c>
      <c r="H56" s="63">
        <v>463.37665999999996</v>
      </c>
      <c r="I56" s="63">
        <v>402.85969</v>
      </c>
      <c r="J56" s="63">
        <v>793.2821899999999</v>
      </c>
      <c r="K56" s="63">
        <v>593.79845</v>
      </c>
      <c r="L56" s="63">
        <v>442.70112</v>
      </c>
      <c r="M56" s="63">
        <v>593.03124</v>
      </c>
      <c r="N56" s="63">
        <v>461.61501</v>
      </c>
      <c r="O56" s="63">
        <v>1021.7478199999999</v>
      </c>
      <c r="P56" s="63">
        <v>1021.45356</v>
      </c>
      <c r="Q56" s="63">
        <v>1060.81296</v>
      </c>
      <c r="R56" s="63">
        <v>1027.8079599999999</v>
      </c>
      <c r="S56" s="63">
        <v>1012.75857</v>
      </c>
      <c r="T56" s="63">
        <v>1030.82253</v>
      </c>
      <c r="U56" s="63">
        <v>809.04429</v>
      </c>
      <c r="V56" s="63">
        <v>1719.20732</v>
      </c>
      <c r="W56" s="63">
        <v>1238.82282</v>
      </c>
      <c r="X56" s="63">
        <v>941.4001</v>
      </c>
      <c r="Y56" s="63">
        <v>1192.2203200000001</v>
      </c>
      <c r="Z56" s="63">
        <v>968.62385</v>
      </c>
    </row>
    <row r="57" spans="2:26" ht="12.75">
      <c r="B57" t="s">
        <v>37</v>
      </c>
      <c r="C57" s="63">
        <v>21.89719</v>
      </c>
      <c r="D57" s="63">
        <v>61.1784</v>
      </c>
      <c r="E57" s="63">
        <v>52.96692</v>
      </c>
      <c r="F57" s="63">
        <v>25.926779999999997</v>
      </c>
      <c r="G57" s="63">
        <v>89.3062</v>
      </c>
      <c r="H57" s="63">
        <v>79.97442</v>
      </c>
      <c r="I57" s="63">
        <v>47.8759</v>
      </c>
      <c r="J57" s="63">
        <v>106.54205999999999</v>
      </c>
      <c r="K57" s="63">
        <v>82.55219</v>
      </c>
      <c r="L57" s="63">
        <v>51.03193</v>
      </c>
      <c r="M57" s="63">
        <v>81.02792</v>
      </c>
      <c r="N57" s="63">
        <v>55.83075</v>
      </c>
      <c r="O57" s="63">
        <v>6.53289</v>
      </c>
      <c r="P57" s="63">
        <v>25.243389999999998</v>
      </c>
      <c r="Q57" s="63">
        <v>21.780990000000003</v>
      </c>
      <c r="R57" s="63">
        <v>6.01849</v>
      </c>
      <c r="S57" s="63">
        <v>10.36935</v>
      </c>
      <c r="T57" s="63">
        <v>20.325290000000003</v>
      </c>
      <c r="U57" s="63">
        <v>10.578100000000001</v>
      </c>
      <c r="V57" s="63">
        <v>10.832889999999999</v>
      </c>
      <c r="W57" s="63">
        <v>29.467509999999997</v>
      </c>
      <c r="X57" s="63">
        <v>20.51478</v>
      </c>
      <c r="Y57" s="63">
        <v>28.28744</v>
      </c>
      <c r="Z57" s="63">
        <v>15.0691</v>
      </c>
    </row>
    <row r="58" spans="2:26" ht="12.75">
      <c r="B58" t="s">
        <v>67</v>
      </c>
      <c r="C58" s="63">
        <v>153.40245000000002</v>
      </c>
      <c r="D58" s="63">
        <v>197.61613</v>
      </c>
      <c r="E58" s="63">
        <v>382.71633</v>
      </c>
      <c r="F58" s="63">
        <v>164.73772</v>
      </c>
      <c r="G58" s="63">
        <v>139.25341</v>
      </c>
      <c r="H58" s="63">
        <v>265.36249</v>
      </c>
      <c r="I58" s="63">
        <v>155.40188</v>
      </c>
      <c r="J58" s="63">
        <v>299.90853000000004</v>
      </c>
      <c r="K58" s="63">
        <v>30.72372</v>
      </c>
      <c r="L58" s="63">
        <v>521.89933</v>
      </c>
      <c r="M58" s="63">
        <v>111.59118</v>
      </c>
      <c r="N58" s="63">
        <v>358.20728</v>
      </c>
      <c r="O58" s="63">
        <v>16.58692</v>
      </c>
      <c r="P58" s="63">
        <v>20.793830000000003</v>
      </c>
      <c r="Q58" s="63">
        <v>41.33014</v>
      </c>
      <c r="R58" s="63">
        <v>20.20682</v>
      </c>
      <c r="S58" s="63">
        <v>19.91443</v>
      </c>
      <c r="T58" s="63">
        <v>29.83554</v>
      </c>
      <c r="U58" s="63">
        <v>15.85691</v>
      </c>
      <c r="V58" s="63">
        <v>27.70674</v>
      </c>
      <c r="W58" s="63">
        <v>3.45953</v>
      </c>
      <c r="X58" s="63">
        <v>52.04546</v>
      </c>
      <c r="Y58" s="63">
        <v>10.69793</v>
      </c>
      <c r="Z58" s="63">
        <v>33.65269</v>
      </c>
    </row>
    <row r="59" spans="2:26" ht="12.75">
      <c r="B59" t="s">
        <v>70</v>
      </c>
      <c r="C59" s="63">
        <v>499.93998999999997</v>
      </c>
      <c r="D59" s="63">
        <v>120.22975</v>
      </c>
      <c r="E59" s="63">
        <v>473.56703000000005</v>
      </c>
      <c r="F59" s="63">
        <v>130.66513</v>
      </c>
      <c r="G59" s="63">
        <v>131.19401000000002</v>
      </c>
      <c r="H59" s="63">
        <v>363.52794</v>
      </c>
      <c r="I59" s="63">
        <v>491.75081</v>
      </c>
      <c r="J59" s="63">
        <v>527.96654</v>
      </c>
      <c r="K59" s="63">
        <v>120.26101</v>
      </c>
      <c r="L59" s="63">
        <v>132.72798</v>
      </c>
      <c r="M59" s="63">
        <v>457.37253000000004</v>
      </c>
      <c r="N59" s="63">
        <v>156.68511999999998</v>
      </c>
      <c r="O59" s="63">
        <v>1877.82299</v>
      </c>
      <c r="P59" s="63">
        <v>432.59808000000004</v>
      </c>
      <c r="Q59" s="63">
        <v>1857.51991</v>
      </c>
      <c r="R59" s="63">
        <v>487.32009000000005</v>
      </c>
      <c r="S59" s="63">
        <v>426.72466</v>
      </c>
      <c r="T59" s="63">
        <v>1402.4439</v>
      </c>
      <c r="U59" s="63">
        <v>1509.95637</v>
      </c>
      <c r="V59" s="63">
        <v>1754.6216499999998</v>
      </c>
      <c r="W59" s="63">
        <v>402.24819</v>
      </c>
      <c r="X59" s="63">
        <v>424.05633</v>
      </c>
      <c r="Y59" s="63">
        <v>1515.4448200000002</v>
      </c>
      <c r="Z59" s="63">
        <v>478.35051</v>
      </c>
    </row>
    <row r="60" spans="2:26" ht="12.75">
      <c r="B60" t="s">
        <v>40</v>
      </c>
      <c r="C60" s="63">
        <v>221.60743</v>
      </c>
      <c r="D60" s="63">
        <v>314.80814000000004</v>
      </c>
      <c r="E60" s="63">
        <v>302.70797</v>
      </c>
      <c r="F60" s="63">
        <v>304.53426</v>
      </c>
      <c r="G60" s="63">
        <v>264.84462</v>
      </c>
      <c r="H60" s="63">
        <v>404.93439</v>
      </c>
      <c r="I60" s="63">
        <v>245.87057000000001</v>
      </c>
      <c r="J60" s="63">
        <v>267.77261</v>
      </c>
      <c r="K60" s="63">
        <v>231.78989</v>
      </c>
      <c r="L60" s="63">
        <v>281.01808</v>
      </c>
      <c r="M60" s="63">
        <v>544.4068599999999</v>
      </c>
      <c r="N60" s="63">
        <v>378.89395</v>
      </c>
      <c r="O60" s="63">
        <v>123.20914</v>
      </c>
      <c r="P60" s="63">
        <v>155.21566</v>
      </c>
      <c r="Q60" s="63">
        <v>158.66229</v>
      </c>
      <c r="R60" s="63">
        <v>141.3939</v>
      </c>
      <c r="S60" s="63">
        <v>127.3913</v>
      </c>
      <c r="T60" s="63">
        <v>200.18085</v>
      </c>
      <c r="U60" s="63">
        <v>117.00692</v>
      </c>
      <c r="V60" s="63">
        <v>136.27272</v>
      </c>
      <c r="W60" s="63">
        <v>115.04342</v>
      </c>
      <c r="X60" s="63">
        <v>133.27270000000001</v>
      </c>
      <c r="Y60" s="63">
        <v>270.08699</v>
      </c>
      <c r="Z60" s="63">
        <v>193.1725</v>
      </c>
    </row>
    <row r="61" spans="2:26" ht="12.75">
      <c r="B61" t="s">
        <v>68</v>
      </c>
      <c r="C61" s="63">
        <v>313.13054</v>
      </c>
      <c r="D61" s="63">
        <v>339.18978999999996</v>
      </c>
      <c r="E61" s="63">
        <v>299.37293</v>
      </c>
      <c r="F61" s="63">
        <v>295.37738</v>
      </c>
      <c r="G61" s="63">
        <v>364.16221</v>
      </c>
      <c r="H61" s="63">
        <v>347.84884000000005</v>
      </c>
      <c r="I61" s="63">
        <v>245.7791</v>
      </c>
      <c r="J61" s="63">
        <v>313.79236</v>
      </c>
      <c r="K61" s="63">
        <v>326.04082</v>
      </c>
      <c r="L61" s="63">
        <v>260.92978</v>
      </c>
      <c r="M61" s="63">
        <v>314.34621000000004</v>
      </c>
      <c r="N61" s="63">
        <v>342.90144</v>
      </c>
      <c r="O61" s="63">
        <v>299.42534</v>
      </c>
      <c r="P61" s="63">
        <v>564.08808</v>
      </c>
      <c r="Q61" s="63">
        <v>321.22492</v>
      </c>
      <c r="R61" s="63">
        <v>349.90849</v>
      </c>
      <c r="S61" s="63">
        <v>414.01606</v>
      </c>
      <c r="T61" s="63">
        <v>336.43678000000006</v>
      </c>
      <c r="U61" s="63">
        <v>254.15256</v>
      </c>
      <c r="V61" s="63">
        <v>481.34698</v>
      </c>
      <c r="W61" s="63">
        <v>563.32921</v>
      </c>
      <c r="X61" s="63">
        <v>344.43706</v>
      </c>
      <c r="Y61" s="63">
        <v>569.03595</v>
      </c>
      <c r="Z61" s="63">
        <v>367.00638</v>
      </c>
    </row>
    <row r="62" spans="2:26" ht="12.75">
      <c r="B62" t="s">
        <v>42</v>
      </c>
      <c r="C62" s="63">
        <v>22.63013</v>
      </c>
      <c r="D62" s="63">
        <v>154.52204</v>
      </c>
      <c r="E62" s="63">
        <v>782.17074</v>
      </c>
      <c r="F62" s="63">
        <v>237.91685999999999</v>
      </c>
      <c r="G62" s="63">
        <v>191.41708</v>
      </c>
      <c r="H62" s="63">
        <v>206.82165</v>
      </c>
      <c r="I62" s="63">
        <v>367.90434000000005</v>
      </c>
      <c r="J62" s="63">
        <v>14.96409</v>
      </c>
      <c r="K62" s="63">
        <v>513.17399</v>
      </c>
      <c r="L62" s="63">
        <v>332.36147</v>
      </c>
      <c r="M62" s="63">
        <v>679.93218</v>
      </c>
      <c r="N62" s="63">
        <v>198.70805</v>
      </c>
      <c r="O62" s="63">
        <v>43.729</v>
      </c>
      <c r="P62" s="63">
        <v>85.15053</v>
      </c>
      <c r="Q62" s="63">
        <v>478.13453999999996</v>
      </c>
      <c r="R62" s="63">
        <v>180.6714</v>
      </c>
      <c r="S62" s="63">
        <v>122.711</v>
      </c>
      <c r="T62" s="63">
        <v>101.28231</v>
      </c>
      <c r="U62" s="63">
        <v>202.06278</v>
      </c>
      <c r="V62" s="63">
        <v>41.622</v>
      </c>
      <c r="W62" s="63">
        <v>275.095</v>
      </c>
      <c r="X62" s="63">
        <v>204.624</v>
      </c>
      <c r="Y62" s="63">
        <v>358.95662</v>
      </c>
      <c r="Z62" s="63">
        <v>126.99969999999999</v>
      </c>
    </row>
    <row r="63" spans="2:26" ht="12.75">
      <c r="B63" t="s">
        <v>46</v>
      </c>
      <c r="C63" s="63">
        <v>377.38593</v>
      </c>
      <c r="D63" s="63">
        <v>89.87052</v>
      </c>
      <c r="E63" s="63">
        <v>195.58315</v>
      </c>
      <c r="F63" s="63">
        <v>280.83289</v>
      </c>
      <c r="G63" s="63">
        <v>74.53857</v>
      </c>
      <c r="H63" s="63">
        <v>65.1056</v>
      </c>
      <c r="I63" s="63">
        <v>208.54008</v>
      </c>
      <c r="J63" s="63">
        <v>854.37708</v>
      </c>
      <c r="K63" s="63">
        <v>768.0734399999999</v>
      </c>
      <c r="L63" s="63">
        <v>327.61024</v>
      </c>
      <c r="M63" s="63">
        <v>402.04796999999996</v>
      </c>
      <c r="N63" s="63">
        <v>330.51784999999995</v>
      </c>
      <c r="O63" s="63">
        <v>200.33541</v>
      </c>
      <c r="P63" s="63">
        <v>53.46</v>
      </c>
      <c r="Q63" s="63">
        <v>100.56</v>
      </c>
      <c r="R63" s="63">
        <v>143.87309</v>
      </c>
      <c r="S63" s="63">
        <v>35.6652</v>
      </c>
      <c r="T63" s="63">
        <v>20</v>
      </c>
      <c r="U63" s="63">
        <v>100.56</v>
      </c>
      <c r="V63" s="63">
        <v>365.36</v>
      </c>
      <c r="W63" s="63">
        <v>343.87245</v>
      </c>
      <c r="X63" s="63">
        <v>151.49168</v>
      </c>
      <c r="Y63" s="63">
        <v>172.19387</v>
      </c>
      <c r="Z63" s="63">
        <v>150.23270000000002</v>
      </c>
    </row>
    <row r="64" spans="2:26" ht="12.75">
      <c r="B64" t="s">
        <v>87</v>
      </c>
      <c r="C64" s="63">
        <v>0</v>
      </c>
      <c r="D64" s="63">
        <v>0.04582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23.04</v>
      </c>
      <c r="K64" s="63">
        <v>0</v>
      </c>
      <c r="L64" s="63">
        <v>0</v>
      </c>
      <c r="M64" s="63">
        <v>0</v>
      </c>
      <c r="N64" s="63">
        <v>21.67776</v>
      </c>
      <c r="O64" s="63">
        <v>0</v>
      </c>
      <c r="P64" s="63">
        <v>0.001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25.9072</v>
      </c>
      <c r="W64" s="63">
        <v>0</v>
      </c>
      <c r="X64" s="63">
        <v>0</v>
      </c>
      <c r="Y64" s="63">
        <v>0</v>
      </c>
      <c r="Z64" s="63">
        <v>20</v>
      </c>
    </row>
    <row r="65" spans="2:26" ht="12.75">
      <c r="B65" t="s">
        <v>90</v>
      </c>
      <c r="C65" s="63">
        <v>19.02716</v>
      </c>
      <c r="D65" s="63">
        <v>311.25918</v>
      </c>
      <c r="E65" s="63">
        <v>426.86208</v>
      </c>
      <c r="F65" s="63">
        <v>236.22486999999998</v>
      </c>
      <c r="G65" s="63">
        <v>165.71444</v>
      </c>
      <c r="H65" s="63">
        <v>484.3986</v>
      </c>
      <c r="I65" s="63">
        <v>77.24624</v>
      </c>
      <c r="J65" s="63">
        <v>237.89999</v>
      </c>
      <c r="K65" s="63">
        <v>450.89223</v>
      </c>
      <c r="L65" s="63">
        <v>81.62696000000001</v>
      </c>
      <c r="M65" s="63">
        <v>393.1885</v>
      </c>
      <c r="N65" s="63">
        <v>186.72347</v>
      </c>
      <c r="O65" s="63">
        <v>0.86065</v>
      </c>
      <c r="P65" s="63">
        <v>73.5613</v>
      </c>
      <c r="Q65" s="63">
        <v>102.89128</v>
      </c>
      <c r="R65" s="63">
        <v>49.79955</v>
      </c>
      <c r="S65" s="63">
        <v>18.83037</v>
      </c>
      <c r="T65" s="63">
        <v>114.89710000000001</v>
      </c>
      <c r="U65" s="63">
        <v>16.75612</v>
      </c>
      <c r="V65" s="63">
        <v>62.3543</v>
      </c>
      <c r="W65" s="63">
        <v>101.0422</v>
      </c>
      <c r="X65" s="63">
        <v>16.9195</v>
      </c>
      <c r="Y65" s="63">
        <v>83.01487</v>
      </c>
      <c r="Z65" s="63">
        <v>36.814</v>
      </c>
    </row>
    <row r="66" spans="2:26" ht="12.75">
      <c r="B66" t="s">
        <v>38</v>
      </c>
      <c r="C66" s="63">
        <v>5.43791</v>
      </c>
      <c r="D66" s="63">
        <v>20.42681</v>
      </c>
      <c r="E66" s="63">
        <v>60.02592</v>
      </c>
      <c r="F66" s="63">
        <v>21.12927</v>
      </c>
      <c r="G66" s="63">
        <v>47.80725</v>
      </c>
      <c r="H66" s="63">
        <v>52.9952</v>
      </c>
      <c r="I66" s="63">
        <v>23.82498</v>
      </c>
      <c r="J66" s="63">
        <v>2.0747600000000004</v>
      </c>
      <c r="K66" s="63">
        <v>24.67372</v>
      </c>
      <c r="L66" s="63">
        <v>49.451879999999996</v>
      </c>
      <c r="M66" s="63">
        <v>21.63345</v>
      </c>
      <c r="N66" s="63">
        <v>15.3881</v>
      </c>
      <c r="O66" s="63">
        <v>1.4958900000000002</v>
      </c>
      <c r="P66" s="63">
        <v>11.7546</v>
      </c>
      <c r="Q66" s="63">
        <v>35.60268</v>
      </c>
      <c r="R66" s="63">
        <v>12.134319999999999</v>
      </c>
      <c r="S66" s="63">
        <v>33.83528</v>
      </c>
      <c r="T66" s="63">
        <v>30.963459999999998</v>
      </c>
      <c r="U66" s="63">
        <v>13.37978</v>
      </c>
      <c r="V66" s="63">
        <v>0.40241000000000005</v>
      </c>
      <c r="W66" s="63">
        <v>12.25361</v>
      </c>
      <c r="X66" s="63">
        <v>23.417099999999998</v>
      </c>
      <c r="Y66" s="63">
        <v>10.71421</v>
      </c>
      <c r="Z66" s="63">
        <v>8.85285</v>
      </c>
    </row>
    <row r="67" spans="1:26" ht="12.75">
      <c r="A67" s="83" t="s">
        <v>125</v>
      </c>
      <c r="B67">
        <v>0</v>
      </c>
      <c r="C67" s="63">
        <v>1072.12114</v>
      </c>
      <c r="D67" s="63">
        <v>1249.24176</v>
      </c>
      <c r="E67" s="63">
        <v>2070.45854</v>
      </c>
      <c r="F67" s="63">
        <v>1378.90533</v>
      </c>
      <c r="G67" s="63">
        <v>1476.9796399999998</v>
      </c>
      <c r="H67" s="63">
        <v>3848.7748500000002</v>
      </c>
      <c r="I67" s="63">
        <v>1555.35315</v>
      </c>
      <c r="J67" s="63">
        <v>5425.41097</v>
      </c>
      <c r="K67" s="63">
        <v>1995.53683</v>
      </c>
      <c r="L67" s="63">
        <v>2969.17026</v>
      </c>
      <c r="M67" s="63">
        <v>2077.32244</v>
      </c>
      <c r="N67" s="63">
        <v>4043.63026</v>
      </c>
      <c r="O67" s="63">
        <v>761.87334</v>
      </c>
      <c r="P67" s="63">
        <v>656.37321</v>
      </c>
      <c r="Q67" s="63">
        <v>1291.3448700000001</v>
      </c>
      <c r="R67" s="63">
        <v>1293.4922</v>
      </c>
      <c r="S67" s="63">
        <v>934.88798</v>
      </c>
      <c r="T67" s="63">
        <v>2795.60654</v>
      </c>
      <c r="U67" s="63">
        <v>785.33487</v>
      </c>
      <c r="V67" s="63">
        <v>41161.838899999995</v>
      </c>
      <c r="W67" s="63">
        <v>2406.4422000000004</v>
      </c>
      <c r="X67" s="63">
        <v>1710.96702</v>
      </c>
      <c r="Y67" s="63">
        <v>1329.29656</v>
      </c>
      <c r="Z67" s="63">
        <v>2757.9562</v>
      </c>
    </row>
    <row r="68" spans="2:26" ht="12.75">
      <c r="B68" t="s">
        <v>19</v>
      </c>
      <c r="C68" s="63">
        <v>2956.50413</v>
      </c>
      <c r="D68" s="63">
        <v>2426.54727</v>
      </c>
      <c r="E68" s="63">
        <v>3365.4268199999997</v>
      </c>
      <c r="F68" s="63">
        <v>2980.5541200000002</v>
      </c>
      <c r="G68" s="63">
        <v>3336.18412</v>
      </c>
      <c r="H68" s="63">
        <v>2816.81659</v>
      </c>
      <c r="I68" s="63">
        <v>3588.08287</v>
      </c>
      <c r="J68" s="63">
        <v>2873.87115</v>
      </c>
      <c r="K68" s="63">
        <v>2470.60237</v>
      </c>
      <c r="L68" s="63">
        <v>2499.96045</v>
      </c>
      <c r="M68" s="63">
        <v>2508.61517</v>
      </c>
      <c r="N68" s="63">
        <v>3002.48465</v>
      </c>
      <c r="O68" s="63">
        <v>4052.5962200000004</v>
      </c>
      <c r="P68" s="63">
        <v>3108.07029</v>
      </c>
      <c r="Q68" s="63">
        <v>4025.36582</v>
      </c>
      <c r="R68" s="63">
        <v>3617.64613</v>
      </c>
      <c r="S68" s="63">
        <v>3919.07359</v>
      </c>
      <c r="T68" s="63">
        <v>3182.5067000000004</v>
      </c>
      <c r="U68" s="63">
        <v>3970.2702000000004</v>
      </c>
      <c r="V68" s="63">
        <v>3210.9575</v>
      </c>
      <c r="W68" s="63">
        <v>2747.39265</v>
      </c>
      <c r="X68" s="63">
        <v>2835.59547</v>
      </c>
      <c r="Y68" s="63">
        <v>2870.2953199999997</v>
      </c>
      <c r="Z68" s="63">
        <v>3431.95842</v>
      </c>
    </row>
    <row r="69" spans="2:26" ht="12.75">
      <c r="B69" t="s">
        <v>18</v>
      </c>
      <c r="C69" s="63">
        <v>735.9875</v>
      </c>
      <c r="D69" s="63">
        <v>314.09358000000003</v>
      </c>
      <c r="E69" s="63">
        <v>2162.52157</v>
      </c>
      <c r="F69" s="63">
        <v>1567.67878</v>
      </c>
      <c r="G69" s="63">
        <v>2881.21206</v>
      </c>
      <c r="H69" s="63">
        <v>3455.3148300000003</v>
      </c>
      <c r="I69" s="63">
        <v>3001.15806</v>
      </c>
      <c r="J69" s="63">
        <v>2327.60635</v>
      </c>
      <c r="K69" s="63">
        <v>1799.10943</v>
      </c>
      <c r="L69" s="63">
        <v>2749.36391</v>
      </c>
      <c r="M69" s="63">
        <v>766.65849</v>
      </c>
      <c r="N69" s="63">
        <v>466.37662</v>
      </c>
      <c r="O69" s="63">
        <v>913.56962</v>
      </c>
      <c r="P69" s="63">
        <v>331.08585999999997</v>
      </c>
      <c r="Q69" s="63">
        <v>2597.4065699999996</v>
      </c>
      <c r="R69" s="63">
        <v>1934.55694</v>
      </c>
      <c r="S69" s="63">
        <v>3167.83189</v>
      </c>
      <c r="T69" s="63">
        <v>3595.0104</v>
      </c>
      <c r="U69" s="63">
        <v>3176.61276</v>
      </c>
      <c r="V69" s="63">
        <v>2415.57869</v>
      </c>
      <c r="W69" s="63">
        <v>1805.83748</v>
      </c>
      <c r="X69" s="63">
        <v>2969.49527</v>
      </c>
      <c r="Y69" s="63">
        <v>756.2178299999999</v>
      </c>
      <c r="Z69" s="63">
        <v>485.2698</v>
      </c>
    </row>
    <row r="70" spans="2:26" ht="12.75">
      <c r="B70" t="s">
        <v>61</v>
      </c>
      <c r="C70" s="63">
        <v>2916.1233500000003</v>
      </c>
      <c r="D70" s="63">
        <v>961.2949</v>
      </c>
      <c r="E70" s="63">
        <v>1150.51431</v>
      </c>
      <c r="F70" s="63">
        <v>4313.29866</v>
      </c>
      <c r="G70" s="63">
        <v>1024.07502</v>
      </c>
      <c r="H70" s="63">
        <v>1767.17201</v>
      </c>
      <c r="I70" s="63">
        <v>2261.28932</v>
      </c>
      <c r="J70" s="63">
        <v>1902.4763799999998</v>
      </c>
      <c r="K70" s="63">
        <v>795.76271</v>
      </c>
      <c r="L70" s="63">
        <v>848.71536</v>
      </c>
      <c r="M70" s="63">
        <v>705.80886</v>
      </c>
      <c r="N70" s="63">
        <v>2652.99959</v>
      </c>
      <c r="O70" s="63">
        <v>4349.67515</v>
      </c>
      <c r="P70" s="63">
        <v>1451.4524</v>
      </c>
      <c r="Q70" s="63">
        <v>1771.5634</v>
      </c>
      <c r="R70" s="63">
        <v>6290.245</v>
      </c>
      <c r="S70" s="63">
        <v>1407.294</v>
      </c>
      <c r="T70" s="63">
        <v>2255.54037</v>
      </c>
      <c r="U70" s="63">
        <v>3191.822</v>
      </c>
      <c r="V70" s="63">
        <v>2687.944</v>
      </c>
      <c r="W70" s="63">
        <v>1094.8458999999998</v>
      </c>
      <c r="X70" s="63">
        <v>1059.93646</v>
      </c>
      <c r="Y70" s="63">
        <v>881.794</v>
      </c>
      <c r="Z70" s="63">
        <v>3204.8242</v>
      </c>
    </row>
    <row r="71" spans="2:26" ht="12.75">
      <c r="B71" t="s">
        <v>35</v>
      </c>
      <c r="C71" s="63">
        <v>19.2129</v>
      </c>
      <c r="D71" s="63">
        <v>8.581959999999999</v>
      </c>
      <c r="E71" s="63">
        <v>17.359939999999998</v>
      </c>
      <c r="F71" s="63">
        <v>19.17578</v>
      </c>
      <c r="G71" s="63">
        <v>5.786560000000001</v>
      </c>
      <c r="H71" s="63">
        <v>11.45957</v>
      </c>
      <c r="I71" s="63">
        <v>6.91583</v>
      </c>
      <c r="J71" s="63">
        <v>36.1344</v>
      </c>
      <c r="K71" s="63">
        <v>21.488970000000002</v>
      </c>
      <c r="L71" s="63">
        <v>0.35751</v>
      </c>
      <c r="M71" s="63">
        <v>36.89941</v>
      </c>
      <c r="N71" s="63">
        <v>32.48459</v>
      </c>
      <c r="O71" s="63">
        <v>4.89037</v>
      </c>
      <c r="P71" s="63">
        <v>2.88632</v>
      </c>
      <c r="Q71" s="63">
        <v>3.6572</v>
      </c>
      <c r="R71" s="63">
        <v>6.60525</v>
      </c>
      <c r="S71" s="63">
        <v>1.3045499999999999</v>
      </c>
      <c r="T71" s="63">
        <v>2.53415</v>
      </c>
      <c r="U71" s="63">
        <v>1.3654000000000002</v>
      </c>
      <c r="V71" s="63">
        <v>4.85595</v>
      </c>
      <c r="W71" s="63">
        <v>4.877689999999999</v>
      </c>
      <c r="X71" s="63">
        <v>0.036469999999999995</v>
      </c>
      <c r="Y71" s="63">
        <v>8.61923</v>
      </c>
      <c r="Z71" s="63">
        <v>6.60517</v>
      </c>
    </row>
    <row r="72" spans="2:26" ht="12.75">
      <c r="B72" t="s">
        <v>36</v>
      </c>
      <c r="C72" s="63">
        <v>1135.3511899999999</v>
      </c>
      <c r="D72" s="63">
        <v>635.63397</v>
      </c>
      <c r="E72" s="63">
        <v>1724.69758</v>
      </c>
      <c r="F72" s="63">
        <v>1090.94668</v>
      </c>
      <c r="G72" s="63">
        <v>1286.7876899999999</v>
      </c>
      <c r="H72" s="63">
        <v>1536.23071</v>
      </c>
      <c r="I72" s="63">
        <v>1064.6443000000002</v>
      </c>
      <c r="J72" s="63">
        <v>1324.4493400000001</v>
      </c>
      <c r="K72" s="63">
        <v>1021.83614</v>
      </c>
      <c r="L72" s="63">
        <v>853.8066</v>
      </c>
      <c r="M72" s="63">
        <v>640.11449</v>
      </c>
      <c r="N72" s="63">
        <v>404.3765</v>
      </c>
      <c r="O72" s="63">
        <v>378.72464</v>
      </c>
      <c r="P72" s="63">
        <v>238.43936</v>
      </c>
      <c r="Q72" s="63">
        <v>973.38016</v>
      </c>
      <c r="R72" s="63">
        <v>582.65436</v>
      </c>
      <c r="S72" s="63">
        <v>676.00188</v>
      </c>
      <c r="T72" s="63">
        <v>758.77833</v>
      </c>
      <c r="U72" s="63">
        <v>522.43253</v>
      </c>
      <c r="V72" s="63">
        <v>718.66326</v>
      </c>
      <c r="W72" s="63">
        <v>551.0822099999999</v>
      </c>
      <c r="X72" s="63">
        <v>434.80815</v>
      </c>
      <c r="Y72" s="63">
        <v>238.12207999999998</v>
      </c>
      <c r="Z72" s="63">
        <v>84.63086</v>
      </c>
    </row>
    <row r="73" spans="2:26" ht="12.75">
      <c r="B73" t="s">
        <v>39</v>
      </c>
      <c r="C73" s="63">
        <v>306.28151</v>
      </c>
      <c r="D73" s="63">
        <v>563.74133</v>
      </c>
      <c r="E73" s="63">
        <v>279.92582</v>
      </c>
      <c r="F73" s="63">
        <v>323.91332</v>
      </c>
      <c r="G73" s="63">
        <v>463.82374</v>
      </c>
      <c r="H73" s="63">
        <v>325.82703000000004</v>
      </c>
      <c r="I73" s="63">
        <v>387.78454999999997</v>
      </c>
      <c r="J73" s="63">
        <v>349.58971</v>
      </c>
      <c r="K73" s="63">
        <v>148.60789000000003</v>
      </c>
      <c r="L73" s="63">
        <v>350.76065</v>
      </c>
      <c r="M73" s="63">
        <v>374.94124</v>
      </c>
      <c r="N73" s="63">
        <v>356.65177</v>
      </c>
      <c r="O73" s="63">
        <v>124.97664999999999</v>
      </c>
      <c r="P73" s="63">
        <v>190.92628</v>
      </c>
      <c r="Q73" s="63">
        <v>132.53841</v>
      </c>
      <c r="R73" s="63">
        <v>134.6121</v>
      </c>
      <c r="S73" s="63">
        <v>217.47219</v>
      </c>
      <c r="T73" s="63">
        <v>113.71301</v>
      </c>
      <c r="U73" s="63">
        <v>174.60986</v>
      </c>
      <c r="V73" s="63">
        <v>137.96289000000002</v>
      </c>
      <c r="W73" s="63">
        <v>57.844739999999994</v>
      </c>
      <c r="X73" s="63">
        <v>138.92262</v>
      </c>
      <c r="Y73" s="63">
        <v>144.92641</v>
      </c>
      <c r="Z73" s="63">
        <v>155.37471</v>
      </c>
    </row>
    <row r="74" spans="2:26" ht="12.75">
      <c r="B74" t="s">
        <v>34</v>
      </c>
      <c r="C74" s="63">
        <v>91.70994999999999</v>
      </c>
      <c r="D74" s="63">
        <v>45.05927</v>
      </c>
      <c r="E74" s="63">
        <v>184.97186</v>
      </c>
      <c r="F74" s="63">
        <v>28.343490000000003</v>
      </c>
      <c r="G74" s="63">
        <v>156.92257</v>
      </c>
      <c r="H74" s="63">
        <v>110.79293</v>
      </c>
      <c r="I74" s="63">
        <v>90.13228</v>
      </c>
      <c r="J74" s="63">
        <v>78.91766</v>
      </c>
      <c r="K74" s="63">
        <v>123.32018</v>
      </c>
      <c r="L74" s="63">
        <v>102.63037</v>
      </c>
      <c r="M74" s="63">
        <v>149.57088000000002</v>
      </c>
      <c r="N74" s="63">
        <v>75.81589</v>
      </c>
      <c r="O74" s="63">
        <v>36.76139</v>
      </c>
      <c r="P74" s="63">
        <v>16.248440000000002</v>
      </c>
      <c r="Q74" s="63">
        <v>56.221599999999995</v>
      </c>
      <c r="R74" s="63">
        <v>10.88268</v>
      </c>
      <c r="S74" s="63">
        <v>45.92419</v>
      </c>
      <c r="T74" s="63">
        <v>28.95043</v>
      </c>
      <c r="U74" s="63">
        <v>29.41201</v>
      </c>
      <c r="V74" s="63">
        <v>24.38317</v>
      </c>
      <c r="W74" s="63">
        <v>36.816019999999995</v>
      </c>
      <c r="X74" s="63">
        <v>23.25871</v>
      </c>
      <c r="Y74" s="63">
        <v>56.283120000000004</v>
      </c>
      <c r="Z74" s="63">
        <v>39.15495</v>
      </c>
    </row>
    <row r="75" spans="2:26" ht="12.75">
      <c r="B75" t="s">
        <v>161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0.00607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0.002</v>
      </c>
      <c r="X75" s="63">
        <v>0</v>
      </c>
      <c r="Y75" s="63">
        <v>0</v>
      </c>
      <c r="Z75" s="63">
        <v>0</v>
      </c>
    </row>
    <row r="76" spans="1:26" ht="12.75">
      <c r="A76" s="83" t="s">
        <v>126</v>
      </c>
      <c r="B76">
        <v>0</v>
      </c>
      <c r="C76" s="63">
        <v>2604.84216</v>
      </c>
      <c r="D76" s="63">
        <v>3116.37473</v>
      </c>
      <c r="E76" s="63">
        <v>3243.3124500000004</v>
      </c>
      <c r="F76" s="63">
        <v>3065.87068</v>
      </c>
      <c r="G76" s="63">
        <v>3570.3045899999997</v>
      </c>
      <c r="H76" s="63">
        <v>3039.9258999999997</v>
      </c>
      <c r="I76" s="63">
        <v>3185.5022999999997</v>
      </c>
      <c r="J76" s="63">
        <v>3618.67254</v>
      </c>
      <c r="K76" s="63">
        <v>2926.57243</v>
      </c>
      <c r="L76" s="63">
        <v>3041.73981</v>
      </c>
      <c r="M76" s="63">
        <v>3158.94641</v>
      </c>
      <c r="N76" s="63">
        <v>3537.23985</v>
      </c>
      <c r="O76" s="63">
        <v>672.9504599999999</v>
      </c>
      <c r="P76" s="63">
        <v>661.3951</v>
      </c>
      <c r="Q76" s="63">
        <v>931.65014</v>
      </c>
      <c r="R76" s="63">
        <v>726.7473100000001</v>
      </c>
      <c r="S76" s="63">
        <v>931.7977</v>
      </c>
      <c r="T76" s="63">
        <v>675.87351</v>
      </c>
      <c r="U76" s="63">
        <v>677.93975</v>
      </c>
      <c r="V76" s="63">
        <v>866.64758</v>
      </c>
      <c r="W76" s="63">
        <v>780.85704</v>
      </c>
      <c r="X76" s="63">
        <v>794.94604</v>
      </c>
      <c r="Y76" s="63">
        <v>744.08777</v>
      </c>
      <c r="Z76" s="63">
        <v>769.34789</v>
      </c>
    </row>
    <row r="77" spans="2:26" ht="12.75">
      <c r="B77" t="s">
        <v>60</v>
      </c>
      <c r="C77" s="63">
        <v>4501.94775</v>
      </c>
      <c r="D77" s="63">
        <v>4052.59992</v>
      </c>
      <c r="E77" s="63">
        <v>6048.04236</v>
      </c>
      <c r="F77" s="63">
        <v>4411.03071</v>
      </c>
      <c r="G77" s="63">
        <v>5522.93951</v>
      </c>
      <c r="H77" s="63">
        <v>5155.65742</v>
      </c>
      <c r="I77" s="63">
        <v>4867.17339</v>
      </c>
      <c r="J77" s="63">
        <v>4836.93118</v>
      </c>
      <c r="K77" s="63">
        <v>4367.2654</v>
      </c>
      <c r="L77" s="63">
        <v>6289.8147</v>
      </c>
      <c r="M77" s="63">
        <v>6758.5374</v>
      </c>
      <c r="N77" s="63">
        <v>5850.2678</v>
      </c>
      <c r="O77" s="63">
        <v>1647.7263799999998</v>
      </c>
      <c r="P77" s="63">
        <v>1796.25171</v>
      </c>
      <c r="Q77" s="63">
        <v>2378.46389</v>
      </c>
      <c r="R77" s="63">
        <v>1803.06176</v>
      </c>
      <c r="S77" s="63">
        <v>2163.77929</v>
      </c>
      <c r="T77" s="63">
        <v>1984.05797</v>
      </c>
      <c r="U77" s="63">
        <v>1945.23606</v>
      </c>
      <c r="V77" s="63">
        <v>1821.0286</v>
      </c>
      <c r="W77" s="63">
        <v>1772.03827</v>
      </c>
      <c r="X77" s="63">
        <v>2402.94083</v>
      </c>
      <c r="Y77" s="63">
        <v>2598.0591400000003</v>
      </c>
      <c r="Z77" s="63">
        <v>2472.29821</v>
      </c>
    </row>
    <row r="78" spans="2:26" ht="12.75">
      <c r="B78" t="s">
        <v>101</v>
      </c>
      <c r="C78" s="63">
        <v>108.38922</v>
      </c>
      <c r="D78" s="63">
        <v>51.07308999999999</v>
      </c>
      <c r="E78" s="63">
        <v>59.64792</v>
      </c>
      <c r="F78" s="63">
        <v>7.14154</v>
      </c>
      <c r="G78" s="63">
        <v>33.14842</v>
      </c>
      <c r="H78" s="63">
        <v>33.963269999999994</v>
      </c>
      <c r="I78" s="63">
        <v>53.95221</v>
      </c>
      <c r="J78" s="63">
        <v>51.75072</v>
      </c>
      <c r="K78" s="63">
        <v>35.558550000000004</v>
      </c>
      <c r="L78" s="63">
        <v>72.46911</v>
      </c>
      <c r="M78" s="63">
        <v>74.66978999999999</v>
      </c>
      <c r="N78" s="63">
        <v>67.5403</v>
      </c>
      <c r="O78" s="63">
        <v>44.51964</v>
      </c>
      <c r="P78" s="63">
        <v>18.39839</v>
      </c>
      <c r="Q78" s="63">
        <v>21.9852</v>
      </c>
      <c r="R78" s="63">
        <v>3.3066</v>
      </c>
      <c r="S78" s="63">
        <v>14.07803</v>
      </c>
      <c r="T78" s="63">
        <v>21.19842</v>
      </c>
      <c r="U78" s="63">
        <v>21.097369999999998</v>
      </c>
      <c r="V78" s="63">
        <v>17.52488</v>
      </c>
      <c r="W78" s="63">
        <v>10.76094</v>
      </c>
      <c r="X78" s="63">
        <v>31.670669999999998</v>
      </c>
      <c r="Y78" s="63">
        <v>28.906509999999997</v>
      </c>
      <c r="Z78" s="63">
        <v>18.05856</v>
      </c>
    </row>
    <row r="79" spans="2:26" ht="12.75">
      <c r="B79" t="s">
        <v>32</v>
      </c>
      <c r="C79" s="63">
        <v>421.34443</v>
      </c>
      <c r="D79" s="63">
        <v>101.38563</v>
      </c>
      <c r="E79" s="63">
        <v>3523.7368500000002</v>
      </c>
      <c r="F79" s="63">
        <v>223.97782999999998</v>
      </c>
      <c r="G79" s="63">
        <v>615.30667</v>
      </c>
      <c r="H79" s="63">
        <v>421.07216999999997</v>
      </c>
      <c r="I79" s="63">
        <v>453.62170000000003</v>
      </c>
      <c r="J79" s="63">
        <v>559.41026</v>
      </c>
      <c r="K79" s="63">
        <v>250.95248999999998</v>
      </c>
      <c r="L79" s="63">
        <v>968.03204</v>
      </c>
      <c r="M79" s="63">
        <v>509.03434999999996</v>
      </c>
      <c r="N79" s="63">
        <v>369.14666</v>
      </c>
      <c r="O79" s="63">
        <v>8.47331</v>
      </c>
      <c r="P79" s="63">
        <v>10.41812</v>
      </c>
      <c r="Q79" s="63">
        <v>42.13192</v>
      </c>
      <c r="R79" s="63">
        <v>19.46909</v>
      </c>
      <c r="S79" s="63">
        <v>25.9466</v>
      </c>
      <c r="T79" s="63">
        <v>30.173479999999998</v>
      </c>
      <c r="U79" s="63">
        <v>8.553600000000001</v>
      </c>
      <c r="V79" s="63">
        <v>26.30009</v>
      </c>
      <c r="W79" s="63">
        <v>5.935770000000001</v>
      </c>
      <c r="X79" s="63">
        <v>34.646809999999995</v>
      </c>
      <c r="Y79" s="63">
        <v>19.54168</v>
      </c>
      <c r="Z79" s="63">
        <v>16.06857</v>
      </c>
    </row>
    <row r="80" spans="2:26" ht="12.75">
      <c r="B80" t="s">
        <v>23</v>
      </c>
      <c r="C80" s="63">
        <v>17.02</v>
      </c>
      <c r="D80" s="63">
        <v>1188.10747</v>
      </c>
      <c r="E80" s="63">
        <v>2655.2569900000003</v>
      </c>
      <c r="F80" s="63">
        <v>955.9348100000001</v>
      </c>
      <c r="G80" s="63">
        <v>2807.29311</v>
      </c>
      <c r="H80" s="63">
        <v>1040.57474</v>
      </c>
      <c r="I80" s="63">
        <v>69.3</v>
      </c>
      <c r="J80" s="63">
        <v>2863.65857</v>
      </c>
      <c r="K80" s="63">
        <v>640.7514699999999</v>
      </c>
      <c r="L80" s="63">
        <v>1128.30096</v>
      </c>
      <c r="M80" s="63">
        <v>1122.21486</v>
      </c>
      <c r="N80" s="63">
        <v>56.7</v>
      </c>
      <c r="O80" s="63">
        <v>23</v>
      </c>
      <c r="P80" s="63">
        <v>1022.968</v>
      </c>
      <c r="Q80" s="63">
        <v>2283.866</v>
      </c>
      <c r="R80" s="63">
        <v>814.291</v>
      </c>
      <c r="S80" s="63">
        <v>2272.848</v>
      </c>
      <c r="T80" s="63">
        <v>889.861</v>
      </c>
      <c r="U80" s="63">
        <v>90</v>
      </c>
      <c r="V80" s="63">
        <v>2171.829</v>
      </c>
      <c r="W80" s="63">
        <v>516.445</v>
      </c>
      <c r="X80" s="63">
        <v>912.473</v>
      </c>
      <c r="Y80" s="63">
        <v>934.874</v>
      </c>
      <c r="Z80" s="63">
        <v>67.5</v>
      </c>
    </row>
    <row r="81" spans="2:26" ht="12.75">
      <c r="B81" t="s">
        <v>85</v>
      </c>
      <c r="C81" s="63">
        <v>1096.71591</v>
      </c>
      <c r="D81" s="63">
        <v>1455.92752</v>
      </c>
      <c r="E81" s="63">
        <v>1434.1662</v>
      </c>
      <c r="F81" s="63">
        <v>1041.72987</v>
      </c>
      <c r="G81" s="63">
        <v>2008.53071</v>
      </c>
      <c r="H81" s="63">
        <v>1684.78523</v>
      </c>
      <c r="I81" s="63">
        <v>1425.54421</v>
      </c>
      <c r="J81" s="63">
        <v>1820.89607</v>
      </c>
      <c r="K81" s="63">
        <v>1502.9627</v>
      </c>
      <c r="L81" s="63">
        <v>1878.57952</v>
      </c>
      <c r="M81" s="63">
        <v>1941.11564</v>
      </c>
      <c r="N81" s="63">
        <v>2222.43881</v>
      </c>
      <c r="O81" s="63">
        <v>342.57307000000003</v>
      </c>
      <c r="P81" s="63">
        <v>452.58423</v>
      </c>
      <c r="Q81" s="63">
        <v>385.49594</v>
      </c>
      <c r="R81" s="63">
        <v>336.62748999999997</v>
      </c>
      <c r="S81" s="63">
        <v>599.7522299999999</v>
      </c>
      <c r="T81" s="63">
        <v>572.9110400000001</v>
      </c>
      <c r="U81" s="63">
        <v>515.88169</v>
      </c>
      <c r="V81" s="63">
        <v>583.64378</v>
      </c>
      <c r="W81" s="63">
        <v>538.4377900000001</v>
      </c>
      <c r="X81" s="63">
        <v>584.4435</v>
      </c>
      <c r="Y81" s="63">
        <v>604.0736400000001</v>
      </c>
      <c r="Z81" s="63">
        <v>705.42974</v>
      </c>
    </row>
    <row r="82" spans="2:26" ht="12.75">
      <c r="B82" t="s">
        <v>35</v>
      </c>
      <c r="C82" s="63">
        <v>501.05392</v>
      </c>
      <c r="D82" s="63">
        <v>879.52124</v>
      </c>
      <c r="E82" s="63">
        <v>1276.1293</v>
      </c>
      <c r="F82" s="63">
        <v>724.2026099999999</v>
      </c>
      <c r="G82" s="63">
        <v>944.37912</v>
      </c>
      <c r="H82" s="63">
        <v>1085.09288</v>
      </c>
      <c r="I82" s="63">
        <v>732.28246</v>
      </c>
      <c r="J82" s="63">
        <v>1020.93965</v>
      </c>
      <c r="K82" s="63">
        <v>1272.54115</v>
      </c>
      <c r="L82" s="63">
        <v>1055.4641100000001</v>
      </c>
      <c r="M82" s="63">
        <v>834.9200999999999</v>
      </c>
      <c r="N82" s="63">
        <v>1050.3783</v>
      </c>
      <c r="O82" s="63">
        <v>89.13838</v>
      </c>
      <c r="P82" s="63">
        <v>167.64</v>
      </c>
      <c r="Q82" s="63">
        <v>247.6865</v>
      </c>
      <c r="R82" s="63">
        <v>128.271</v>
      </c>
      <c r="S82" s="63">
        <v>178.44935</v>
      </c>
      <c r="T82" s="63">
        <v>181.15999</v>
      </c>
      <c r="U82" s="63">
        <v>117.98958</v>
      </c>
      <c r="V82" s="63">
        <v>178.7957</v>
      </c>
      <c r="W82" s="63">
        <v>212.91402</v>
      </c>
      <c r="X82" s="63">
        <v>178.57288</v>
      </c>
      <c r="Y82" s="63">
        <v>152.21614000000002</v>
      </c>
      <c r="Z82" s="63">
        <v>189.0346</v>
      </c>
    </row>
    <row r="83" spans="2:26" ht="12.75">
      <c r="B83" t="s">
        <v>127</v>
      </c>
      <c r="C83" s="63">
        <v>1128.69931</v>
      </c>
      <c r="D83" s="63">
        <v>568.00572</v>
      </c>
      <c r="E83" s="63">
        <v>380.14126</v>
      </c>
      <c r="F83" s="63">
        <v>731.05822</v>
      </c>
      <c r="G83" s="63">
        <v>253.05239</v>
      </c>
      <c r="H83" s="63">
        <v>517.01761</v>
      </c>
      <c r="I83" s="63">
        <v>559.76132</v>
      </c>
      <c r="J83" s="63">
        <v>467.34695</v>
      </c>
      <c r="K83" s="63">
        <v>277.50203999999997</v>
      </c>
      <c r="L83" s="63">
        <v>617.44085</v>
      </c>
      <c r="M83" s="63">
        <v>1147.7517</v>
      </c>
      <c r="N83" s="63">
        <v>1129.27739</v>
      </c>
      <c r="O83" s="63">
        <v>1644.67869</v>
      </c>
      <c r="P83" s="63">
        <v>745.29265</v>
      </c>
      <c r="Q83" s="63">
        <v>471.13991</v>
      </c>
      <c r="R83" s="63">
        <v>931.17719</v>
      </c>
      <c r="S83" s="63">
        <v>287.7964</v>
      </c>
      <c r="T83" s="63">
        <v>566.6930600000001</v>
      </c>
      <c r="U83" s="63">
        <v>659.7437199999999</v>
      </c>
      <c r="V83" s="63">
        <v>557.14424</v>
      </c>
      <c r="W83" s="63">
        <v>352.23871</v>
      </c>
      <c r="X83" s="63">
        <v>667.79684</v>
      </c>
      <c r="Y83" s="63">
        <v>1330.67103</v>
      </c>
      <c r="Z83" s="63">
        <v>1428.44459</v>
      </c>
    </row>
    <row r="84" spans="2:26" ht="12.75">
      <c r="B84" t="s">
        <v>29</v>
      </c>
      <c r="C84" s="63">
        <v>1049.06057</v>
      </c>
      <c r="D84" s="63">
        <v>924.29618</v>
      </c>
      <c r="E84" s="63">
        <v>777.59014</v>
      </c>
      <c r="F84" s="63">
        <v>597.22646</v>
      </c>
      <c r="G84" s="63">
        <v>735.42373</v>
      </c>
      <c r="H84" s="63">
        <v>803.95398</v>
      </c>
      <c r="I84" s="63">
        <v>651.48522</v>
      </c>
      <c r="J84" s="63">
        <v>747.60099</v>
      </c>
      <c r="K84" s="63">
        <v>640.84308</v>
      </c>
      <c r="L84" s="63">
        <v>756.03372</v>
      </c>
      <c r="M84" s="63">
        <v>517.09037</v>
      </c>
      <c r="N84" s="63">
        <v>637.0302399999999</v>
      </c>
      <c r="O84" s="63">
        <v>49.40869</v>
      </c>
      <c r="P84" s="63">
        <v>52.58955</v>
      </c>
      <c r="Q84" s="63">
        <v>25.30754</v>
      </c>
      <c r="R84" s="63">
        <v>23.223560000000003</v>
      </c>
      <c r="S84" s="63">
        <v>25.61541</v>
      </c>
      <c r="T84" s="63">
        <v>26.4842</v>
      </c>
      <c r="U84" s="63">
        <v>24.39875</v>
      </c>
      <c r="V84" s="63">
        <v>24.85916</v>
      </c>
      <c r="W84" s="63">
        <v>28.353540000000002</v>
      </c>
      <c r="X84" s="63">
        <v>29.41434</v>
      </c>
      <c r="Y84" s="63">
        <v>22.391</v>
      </c>
      <c r="Z84" s="63">
        <v>20.76432</v>
      </c>
    </row>
    <row r="85" spans="2:26" ht="12.75">
      <c r="B85" t="s">
        <v>27</v>
      </c>
      <c r="C85" s="63">
        <v>146.67132999999998</v>
      </c>
      <c r="D85" s="63">
        <v>202.13812</v>
      </c>
      <c r="E85" s="63">
        <v>160.18134</v>
      </c>
      <c r="F85" s="63">
        <v>210.77505</v>
      </c>
      <c r="G85" s="63">
        <v>126.2335</v>
      </c>
      <c r="H85" s="63">
        <v>173.10647</v>
      </c>
      <c r="I85" s="63">
        <v>100.26308999999999</v>
      </c>
      <c r="J85" s="63">
        <v>238.47314</v>
      </c>
      <c r="K85" s="63">
        <v>144.34728</v>
      </c>
      <c r="L85" s="63">
        <v>162.57739999999998</v>
      </c>
      <c r="M85" s="63">
        <v>187.57873</v>
      </c>
      <c r="N85" s="63">
        <v>158.93251999999998</v>
      </c>
      <c r="O85" s="63">
        <v>15.40681</v>
      </c>
      <c r="P85" s="63">
        <v>20.956349999999997</v>
      </c>
      <c r="Q85" s="63">
        <v>12.19884</v>
      </c>
      <c r="R85" s="63">
        <v>24.39274</v>
      </c>
      <c r="S85" s="63">
        <v>18.49271</v>
      </c>
      <c r="T85" s="63">
        <v>13.47767</v>
      </c>
      <c r="U85" s="63">
        <v>11.0033</v>
      </c>
      <c r="V85" s="63">
        <v>43.16135</v>
      </c>
      <c r="W85" s="63">
        <v>19.454189999999997</v>
      </c>
      <c r="X85" s="63">
        <v>26.42146</v>
      </c>
      <c r="Y85" s="63">
        <v>19.04271</v>
      </c>
      <c r="Z85" s="63">
        <v>20.73411</v>
      </c>
    </row>
    <row r="86" spans="2:26" ht="12.75">
      <c r="B86" t="s">
        <v>43</v>
      </c>
      <c r="C86" s="63">
        <v>312.94784000000004</v>
      </c>
      <c r="D86" s="63">
        <v>419.55139</v>
      </c>
      <c r="E86" s="63">
        <v>376.72906</v>
      </c>
      <c r="F86" s="63">
        <v>456.18167</v>
      </c>
      <c r="G86" s="63">
        <v>319.11397</v>
      </c>
      <c r="H86" s="63">
        <v>386.89738</v>
      </c>
      <c r="I86" s="63">
        <v>442.19266999999996</v>
      </c>
      <c r="J86" s="63">
        <v>366.91114</v>
      </c>
      <c r="K86" s="63">
        <v>303.88783</v>
      </c>
      <c r="L86" s="63">
        <v>310.12975</v>
      </c>
      <c r="M86" s="63">
        <v>426.31219</v>
      </c>
      <c r="N86" s="63">
        <v>458.2081</v>
      </c>
      <c r="O86" s="63">
        <v>108.22614999999999</v>
      </c>
      <c r="P86" s="63">
        <v>101.61883</v>
      </c>
      <c r="Q86" s="63">
        <v>101.84485000000001</v>
      </c>
      <c r="R86" s="63">
        <v>83.01102</v>
      </c>
      <c r="S86" s="63">
        <v>121.13566</v>
      </c>
      <c r="T86" s="63">
        <v>147.89371</v>
      </c>
      <c r="U86" s="63">
        <v>166.55972</v>
      </c>
      <c r="V86" s="63">
        <v>84.98928</v>
      </c>
      <c r="W86" s="63">
        <v>72.12971</v>
      </c>
      <c r="X86" s="63">
        <v>90.32754</v>
      </c>
      <c r="Y86" s="63">
        <v>139.78873000000002</v>
      </c>
      <c r="Z86" s="63">
        <v>166.6654</v>
      </c>
    </row>
    <row r="87" spans="2:26" ht="12.75">
      <c r="B87" t="s">
        <v>63</v>
      </c>
      <c r="C87" s="63">
        <v>1848.23332</v>
      </c>
      <c r="D87" s="63">
        <v>799.46771</v>
      </c>
      <c r="E87" s="63">
        <v>821.07746</v>
      </c>
      <c r="F87" s="63">
        <v>819.73037</v>
      </c>
      <c r="G87" s="63">
        <v>537.4087900000001</v>
      </c>
      <c r="H87" s="63">
        <v>483.93944</v>
      </c>
      <c r="I87" s="63">
        <v>787.16761</v>
      </c>
      <c r="J87" s="63">
        <v>591.6651899999999</v>
      </c>
      <c r="K87" s="63">
        <v>790.9847</v>
      </c>
      <c r="L87" s="63">
        <v>571.77384</v>
      </c>
      <c r="M87" s="63">
        <v>533.3535899999999</v>
      </c>
      <c r="N87" s="63">
        <v>1471.3446000000001</v>
      </c>
      <c r="O87" s="63">
        <v>595.4694599999999</v>
      </c>
      <c r="P87" s="63">
        <v>207.24779999999998</v>
      </c>
      <c r="Q87" s="63">
        <v>264.09866999999997</v>
      </c>
      <c r="R87" s="63">
        <v>270.1185</v>
      </c>
      <c r="S87" s="63">
        <v>175.125</v>
      </c>
      <c r="T87" s="63">
        <v>125.10262</v>
      </c>
      <c r="U87" s="63">
        <v>176.73641</v>
      </c>
      <c r="V87" s="63">
        <v>138.23372</v>
      </c>
      <c r="W87" s="63">
        <v>209.62386999999998</v>
      </c>
      <c r="X87" s="63">
        <v>111.32089</v>
      </c>
      <c r="Y87" s="63">
        <v>131.23411</v>
      </c>
      <c r="Z87" s="63">
        <v>543.89872</v>
      </c>
    </row>
    <row r="88" spans="2:26" ht="12.75">
      <c r="B88" t="s">
        <v>28</v>
      </c>
      <c r="C88" s="63">
        <v>19.85714</v>
      </c>
      <c r="D88" s="63">
        <v>59.46279</v>
      </c>
      <c r="E88" s="63">
        <v>101.49244999999999</v>
      </c>
      <c r="F88" s="63">
        <v>16.4904</v>
      </c>
      <c r="G88" s="63">
        <v>192.99218</v>
      </c>
      <c r="H88" s="63">
        <v>190.71345000000002</v>
      </c>
      <c r="I88" s="63">
        <v>130.38992</v>
      </c>
      <c r="J88" s="63">
        <v>206.39592000000002</v>
      </c>
      <c r="K88" s="63">
        <v>102.29903999999999</v>
      </c>
      <c r="L88" s="63">
        <v>116.89325</v>
      </c>
      <c r="M88" s="63">
        <v>107.39894</v>
      </c>
      <c r="N88" s="63">
        <v>97.29879</v>
      </c>
      <c r="O88" s="63">
        <v>12.94981</v>
      </c>
      <c r="P88" s="63">
        <v>37.71279</v>
      </c>
      <c r="Q88" s="63">
        <v>51.05254</v>
      </c>
      <c r="R88" s="63">
        <v>9.25447</v>
      </c>
      <c r="S88" s="63">
        <v>112.74092999999999</v>
      </c>
      <c r="T88" s="63">
        <v>109.35885</v>
      </c>
      <c r="U88" s="63">
        <v>77.30986999999999</v>
      </c>
      <c r="V88" s="63">
        <v>124.27939</v>
      </c>
      <c r="W88" s="63">
        <v>63.798790000000004</v>
      </c>
      <c r="X88" s="63">
        <v>76.4906</v>
      </c>
      <c r="Y88" s="63">
        <v>71.54747</v>
      </c>
      <c r="Z88" s="63">
        <v>65.02727</v>
      </c>
    </row>
    <row r="89" spans="2:26" ht="12.75">
      <c r="B89" t="s">
        <v>37</v>
      </c>
      <c r="C89" s="63">
        <v>233.45805</v>
      </c>
      <c r="D89" s="63">
        <v>283.04235</v>
      </c>
      <c r="E89" s="63">
        <v>244.85042</v>
      </c>
      <c r="F89" s="63">
        <v>153.81891000000002</v>
      </c>
      <c r="G89" s="63">
        <v>385.16789</v>
      </c>
      <c r="H89" s="63">
        <v>153.90465</v>
      </c>
      <c r="I89" s="63">
        <v>291.74302</v>
      </c>
      <c r="J89" s="63">
        <v>248.08976</v>
      </c>
      <c r="K89" s="63">
        <v>192.44772</v>
      </c>
      <c r="L89" s="63">
        <v>224.90531</v>
      </c>
      <c r="M89" s="63">
        <v>231.64191</v>
      </c>
      <c r="N89" s="63">
        <v>262.07431</v>
      </c>
      <c r="O89" s="63">
        <v>92.47953</v>
      </c>
      <c r="P89" s="63">
        <v>100.77185</v>
      </c>
      <c r="Q89" s="63">
        <v>105.94166</v>
      </c>
      <c r="R89" s="63">
        <v>63.84568</v>
      </c>
      <c r="S89" s="63">
        <v>149.60623999999999</v>
      </c>
      <c r="T89" s="63">
        <v>45.465160000000004</v>
      </c>
      <c r="U89" s="63">
        <v>100.32638</v>
      </c>
      <c r="V89" s="63">
        <v>112.45472</v>
      </c>
      <c r="W89" s="63">
        <v>73.95294</v>
      </c>
      <c r="X89" s="63">
        <v>84.76265</v>
      </c>
      <c r="Y89" s="63">
        <v>78.39282</v>
      </c>
      <c r="Z89" s="63">
        <v>99.70908</v>
      </c>
    </row>
    <row r="90" spans="2:26" ht="12.75">
      <c r="B90" t="s">
        <v>41</v>
      </c>
      <c r="C90" s="63">
        <v>262.30734</v>
      </c>
      <c r="D90" s="63">
        <v>168.54093</v>
      </c>
      <c r="E90" s="63">
        <v>185.22512</v>
      </c>
      <c r="F90" s="63">
        <v>269.44061999999997</v>
      </c>
      <c r="G90" s="63">
        <v>202.46508</v>
      </c>
      <c r="H90" s="63">
        <v>125.4717</v>
      </c>
      <c r="I90" s="63">
        <v>295.09602</v>
      </c>
      <c r="J90" s="63">
        <v>304.68334999999996</v>
      </c>
      <c r="K90" s="63">
        <v>139.39481</v>
      </c>
      <c r="L90" s="63">
        <v>238.61410999999998</v>
      </c>
      <c r="M90" s="63">
        <v>290.00549</v>
      </c>
      <c r="N90" s="63">
        <v>315.26825</v>
      </c>
      <c r="O90" s="63">
        <v>22.63036</v>
      </c>
      <c r="P90" s="63">
        <v>19.62071</v>
      </c>
      <c r="Q90" s="63">
        <v>15.96534</v>
      </c>
      <c r="R90" s="63">
        <v>37.10323</v>
      </c>
      <c r="S90" s="63">
        <v>18.9359</v>
      </c>
      <c r="T90" s="63">
        <v>10.21261</v>
      </c>
      <c r="U90" s="63">
        <v>27.433</v>
      </c>
      <c r="V90" s="63">
        <v>31.670279999999998</v>
      </c>
      <c r="W90" s="63">
        <v>12.119860000000001</v>
      </c>
      <c r="X90" s="63">
        <v>18.46401</v>
      </c>
      <c r="Y90" s="63">
        <v>26.11277</v>
      </c>
      <c r="Z90" s="63">
        <v>21.215400000000002</v>
      </c>
    </row>
    <row r="91" spans="2:26" ht="12.75">
      <c r="B91" t="s">
        <v>89</v>
      </c>
      <c r="C91" s="63">
        <v>16.74551</v>
      </c>
      <c r="D91" s="63">
        <v>34.03643</v>
      </c>
      <c r="E91" s="63">
        <v>14.298950000000001</v>
      </c>
      <c r="F91" s="63">
        <v>13.73716</v>
      </c>
      <c r="G91" s="63">
        <v>15.96491</v>
      </c>
      <c r="H91" s="63">
        <v>42.69487</v>
      </c>
      <c r="I91" s="63">
        <v>21.55275</v>
      </c>
      <c r="J91" s="63">
        <v>53.041779999999996</v>
      </c>
      <c r="K91" s="63">
        <v>31.04123</v>
      </c>
      <c r="L91" s="63">
        <v>62.257769999999994</v>
      </c>
      <c r="M91" s="63">
        <v>24.453650000000003</v>
      </c>
      <c r="N91" s="63">
        <v>27.05975</v>
      </c>
      <c r="O91" s="63">
        <v>3.6173200000000003</v>
      </c>
      <c r="P91" s="63">
        <v>5.80315</v>
      </c>
      <c r="Q91" s="63">
        <v>1.81898</v>
      </c>
      <c r="R91" s="63">
        <v>4.02504</v>
      </c>
      <c r="S91" s="63">
        <v>2.1587199999999998</v>
      </c>
      <c r="T91" s="63">
        <v>6.0534300000000005</v>
      </c>
      <c r="U91" s="63">
        <v>6.60946</v>
      </c>
      <c r="V91" s="63">
        <v>32.54851</v>
      </c>
      <c r="W91" s="63">
        <v>6.60044</v>
      </c>
      <c r="X91" s="63">
        <v>10.29662</v>
      </c>
      <c r="Y91" s="63">
        <v>7.07728</v>
      </c>
      <c r="Z91" s="63">
        <v>7.199649999999999</v>
      </c>
    </row>
    <row r="92" spans="2:26" ht="12.75">
      <c r="B92" t="s">
        <v>34</v>
      </c>
      <c r="C92" s="63">
        <v>48.85362</v>
      </c>
      <c r="D92" s="63">
        <v>47.149589999999996</v>
      </c>
      <c r="E92" s="63">
        <v>54.99463</v>
      </c>
      <c r="F92" s="63">
        <v>72.26509</v>
      </c>
      <c r="G92" s="63">
        <v>93.9383</v>
      </c>
      <c r="H92" s="63">
        <v>32.37315</v>
      </c>
      <c r="I92" s="63">
        <v>66.34622</v>
      </c>
      <c r="J92" s="63">
        <v>104.74953</v>
      </c>
      <c r="K92" s="63">
        <v>57.2235</v>
      </c>
      <c r="L92" s="63">
        <v>93.53451</v>
      </c>
      <c r="M92" s="63">
        <v>114.51438</v>
      </c>
      <c r="N92" s="63">
        <v>58.654309999999995</v>
      </c>
      <c r="O92" s="63">
        <v>14.5574</v>
      </c>
      <c r="P92" s="63">
        <v>6.181439999999999</v>
      </c>
      <c r="Q92" s="63">
        <v>6.94416</v>
      </c>
      <c r="R92" s="63">
        <v>13.75041</v>
      </c>
      <c r="S92" s="63">
        <v>15.26107</v>
      </c>
      <c r="T92" s="63">
        <v>10.28298</v>
      </c>
      <c r="U92" s="63">
        <v>8.94464</v>
      </c>
      <c r="V92" s="63">
        <v>21.75678</v>
      </c>
      <c r="W92" s="63">
        <v>7.05567</v>
      </c>
      <c r="X92" s="63">
        <v>11.53698</v>
      </c>
      <c r="Y92" s="63">
        <v>14.319270000000001</v>
      </c>
      <c r="Z92" s="63">
        <v>5.70773</v>
      </c>
    </row>
    <row r="93" spans="2:26" ht="12.75">
      <c r="B93" t="s">
        <v>72</v>
      </c>
      <c r="C93" s="63">
        <v>7.10792</v>
      </c>
      <c r="D93" s="63">
        <v>9.85764</v>
      </c>
      <c r="E93" s="63">
        <v>11.00222</v>
      </c>
      <c r="F93" s="63">
        <v>10.98815</v>
      </c>
      <c r="G93" s="63">
        <v>9.83222</v>
      </c>
      <c r="H93" s="63">
        <v>34.82534</v>
      </c>
      <c r="I93" s="63">
        <v>16.73312</v>
      </c>
      <c r="J93" s="63">
        <v>5.9029</v>
      </c>
      <c r="K93" s="63">
        <v>45.72156</v>
      </c>
      <c r="L93" s="63">
        <v>12.1129</v>
      </c>
      <c r="M93" s="63">
        <v>13.76678</v>
      </c>
      <c r="N93" s="63">
        <v>13.65658</v>
      </c>
      <c r="O93" s="63">
        <v>1.91682</v>
      </c>
      <c r="P93" s="63">
        <v>3.11231</v>
      </c>
      <c r="Q93" s="63">
        <v>4.042949999999999</v>
      </c>
      <c r="R93" s="63">
        <v>3.51477</v>
      </c>
      <c r="S93" s="63">
        <v>2.94612</v>
      </c>
      <c r="T93" s="63">
        <v>24.29172</v>
      </c>
      <c r="U93" s="63">
        <v>6.15129</v>
      </c>
      <c r="V93" s="63">
        <v>1.4648299999999999</v>
      </c>
      <c r="W93" s="63">
        <v>25.74354</v>
      </c>
      <c r="X93" s="63">
        <v>3.21725</v>
      </c>
      <c r="Y93" s="63">
        <v>3.85277</v>
      </c>
      <c r="Z93" s="63">
        <v>4.16463</v>
      </c>
    </row>
    <row r="94" spans="2:26" ht="12.75">
      <c r="B94" t="s">
        <v>73</v>
      </c>
      <c r="C94" s="63">
        <v>15.14923</v>
      </c>
      <c r="D94" s="63">
        <v>128.71928</v>
      </c>
      <c r="E94" s="63">
        <v>22.04994</v>
      </c>
      <c r="F94" s="63">
        <v>10.55214</v>
      </c>
      <c r="G94" s="63">
        <v>11.87942</v>
      </c>
      <c r="H94" s="63">
        <v>16.76326</v>
      </c>
      <c r="I94" s="63">
        <v>16.113709999999998</v>
      </c>
      <c r="J94" s="63">
        <v>13.66309</v>
      </c>
      <c r="K94" s="63">
        <v>5.34232</v>
      </c>
      <c r="L94" s="63">
        <v>15.89943</v>
      </c>
      <c r="M94" s="63">
        <v>32.94176</v>
      </c>
      <c r="N94" s="63">
        <v>13.03602</v>
      </c>
      <c r="O94" s="63">
        <v>0.98352</v>
      </c>
      <c r="P94" s="63">
        <v>17.22475</v>
      </c>
      <c r="Q94" s="63">
        <v>1.27981</v>
      </c>
      <c r="R94" s="63">
        <v>0.32414</v>
      </c>
      <c r="S94" s="63">
        <v>0.80491</v>
      </c>
      <c r="T94" s="63">
        <v>0.7108300000000001</v>
      </c>
      <c r="U94" s="63">
        <v>1.29525</v>
      </c>
      <c r="V94" s="63">
        <v>0.8351799999999999</v>
      </c>
      <c r="W94" s="63">
        <v>0.23692</v>
      </c>
      <c r="X94" s="63">
        <v>1.39854</v>
      </c>
      <c r="Y94" s="63">
        <v>1.98426</v>
      </c>
      <c r="Z94" s="63">
        <v>0.61546</v>
      </c>
    </row>
    <row r="95" spans="2:26" ht="12.75">
      <c r="B95" t="s">
        <v>93</v>
      </c>
      <c r="C95" s="63">
        <v>2302.34482</v>
      </c>
      <c r="D95" s="63">
        <v>3231.63488</v>
      </c>
      <c r="E95" s="63">
        <v>2949.21319</v>
      </c>
      <c r="F95" s="63">
        <v>3705.52051</v>
      </c>
      <c r="G95" s="63">
        <v>3521.1542799999997</v>
      </c>
      <c r="H95" s="63">
        <v>2364.48602</v>
      </c>
      <c r="I95" s="63">
        <v>5005.33096</v>
      </c>
      <c r="J95" s="63">
        <v>3237.9531</v>
      </c>
      <c r="K95" s="63">
        <v>2378.7821200000003</v>
      </c>
      <c r="L95" s="63">
        <v>4443.32525</v>
      </c>
      <c r="M95" s="63">
        <v>2751.06171</v>
      </c>
      <c r="N95" s="63">
        <v>3371.9705099999996</v>
      </c>
      <c r="O95" s="63">
        <v>357.68519</v>
      </c>
      <c r="P95" s="63">
        <v>566.76613</v>
      </c>
      <c r="Q95" s="63">
        <v>523.5634600000001</v>
      </c>
      <c r="R95" s="63">
        <v>575.5543</v>
      </c>
      <c r="S95" s="63">
        <v>548.2769599999999</v>
      </c>
      <c r="T95" s="63">
        <v>330.14721999999995</v>
      </c>
      <c r="U95" s="63">
        <v>663.0568000000001</v>
      </c>
      <c r="V95" s="63">
        <v>408.87816</v>
      </c>
      <c r="W95" s="63">
        <v>376.18511</v>
      </c>
      <c r="X95" s="63">
        <v>626.16648</v>
      </c>
      <c r="Y95" s="63">
        <v>398.48811</v>
      </c>
      <c r="Z95" s="63">
        <v>526.85193</v>
      </c>
    </row>
    <row r="96" spans="2:26" ht="12.75">
      <c r="B96" t="s">
        <v>128</v>
      </c>
      <c r="C96" s="63">
        <v>265.2281</v>
      </c>
      <c r="D96" s="63">
        <v>182.97498000000002</v>
      </c>
      <c r="E96" s="63">
        <v>201.27396</v>
      </c>
      <c r="F96" s="63">
        <v>291.96058</v>
      </c>
      <c r="G96" s="63">
        <v>144.73805</v>
      </c>
      <c r="H96" s="63">
        <v>165.05453</v>
      </c>
      <c r="I96" s="63">
        <v>191.68511999999998</v>
      </c>
      <c r="J96" s="63">
        <v>231.56605</v>
      </c>
      <c r="K96" s="63">
        <v>271.08489000000003</v>
      </c>
      <c r="L96" s="63">
        <v>208.08962</v>
      </c>
      <c r="M96" s="63">
        <v>127.22344</v>
      </c>
      <c r="N96" s="63">
        <v>98.33443</v>
      </c>
      <c r="O96" s="63">
        <v>402.74388</v>
      </c>
      <c r="P96" s="63">
        <v>344.69966999999997</v>
      </c>
      <c r="Q96" s="63">
        <v>384.26878999999997</v>
      </c>
      <c r="R96" s="63">
        <v>551.17262</v>
      </c>
      <c r="S96" s="63">
        <v>285.50308</v>
      </c>
      <c r="T96" s="63">
        <v>309.83958</v>
      </c>
      <c r="U96" s="63">
        <v>362.93027</v>
      </c>
      <c r="V96" s="63">
        <v>478.65290999999996</v>
      </c>
      <c r="W96" s="63">
        <v>548.79079</v>
      </c>
      <c r="X96" s="63">
        <v>378.01002</v>
      </c>
      <c r="Y96" s="63">
        <v>212.82525</v>
      </c>
      <c r="Z96" s="63">
        <v>176.40241</v>
      </c>
    </row>
    <row r="97" spans="2:26" ht="12.75">
      <c r="B97" t="s">
        <v>49</v>
      </c>
      <c r="C97" s="63">
        <v>19.680709999999998</v>
      </c>
      <c r="D97" s="63">
        <v>38.52329</v>
      </c>
      <c r="E97" s="63">
        <v>15.933959999999999</v>
      </c>
      <c r="F97" s="63">
        <v>36.01675</v>
      </c>
      <c r="G97" s="63">
        <v>82.63087</v>
      </c>
      <c r="H97" s="63">
        <v>59.62354</v>
      </c>
      <c r="I97" s="63">
        <v>50.18348</v>
      </c>
      <c r="J97" s="63">
        <v>56.6355</v>
      </c>
      <c r="K97" s="63">
        <v>98.74152000000001</v>
      </c>
      <c r="L97" s="63">
        <v>61.52424</v>
      </c>
      <c r="M97" s="63">
        <v>82.0223</v>
      </c>
      <c r="N97" s="63">
        <v>9.47852</v>
      </c>
      <c r="O97" s="63">
        <v>3.7035</v>
      </c>
      <c r="P97" s="63">
        <v>8.17697</v>
      </c>
      <c r="Q97" s="63">
        <v>4.07552</v>
      </c>
      <c r="R97" s="63">
        <v>3.74411</v>
      </c>
      <c r="S97" s="63">
        <v>17.914930000000002</v>
      </c>
      <c r="T97" s="63">
        <v>11.34969</v>
      </c>
      <c r="U97" s="63">
        <v>9.660590000000001</v>
      </c>
      <c r="V97" s="63">
        <v>18.87435</v>
      </c>
      <c r="W97" s="63">
        <v>14.648219999999998</v>
      </c>
      <c r="X97" s="63">
        <v>8.816270000000001</v>
      </c>
      <c r="Y97" s="63">
        <v>17.49997</v>
      </c>
      <c r="Z97" s="63">
        <v>1.52582</v>
      </c>
    </row>
    <row r="98" spans="1:26" ht="12.75">
      <c r="A98" s="83" t="s">
        <v>129</v>
      </c>
      <c r="B98">
        <v>0</v>
      </c>
      <c r="C98" s="63">
        <v>1533.52516</v>
      </c>
      <c r="D98" s="63">
        <v>1243.70782</v>
      </c>
      <c r="E98" s="63">
        <v>2774.17309</v>
      </c>
      <c r="F98" s="63">
        <v>2881.1852200000003</v>
      </c>
      <c r="G98" s="63">
        <v>2499.69768</v>
      </c>
      <c r="H98" s="63">
        <v>2200.40201</v>
      </c>
      <c r="I98" s="63">
        <v>2267.0376499999998</v>
      </c>
      <c r="J98" s="63">
        <v>1532.28142</v>
      </c>
      <c r="K98" s="63">
        <v>1926.78683</v>
      </c>
      <c r="L98" s="63">
        <v>1987.1580800000002</v>
      </c>
      <c r="M98" s="63">
        <v>1017.5200699999999</v>
      </c>
      <c r="N98" s="63">
        <v>2423.9009100000003</v>
      </c>
      <c r="O98" s="63">
        <v>4708.27811</v>
      </c>
      <c r="P98" s="63">
        <v>3847.01979</v>
      </c>
      <c r="Q98" s="63">
        <v>7426.156639999999</v>
      </c>
      <c r="R98" s="63">
        <v>5297.3515</v>
      </c>
      <c r="S98" s="63">
        <v>7245.260200000001</v>
      </c>
      <c r="T98" s="63">
        <v>4876.84183</v>
      </c>
      <c r="U98" s="63">
        <v>5951.87383</v>
      </c>
      <c r="V98" s="63">
        <v>8784.45864</v>
      </c>
      <c r="W98" s="63">
        <v>4666.170230000001</v>
      </c>
      <c r="X98" s="63">
        <v>4249.79328</v>
      </c>
      <c r="Y98" s="63">
        <v>2804.67515</v>
      </c>
      <c r="Z98" s="63">
        <v>4835.76355</v>
      </c>
    </row>
    <row r="99" spans="2:26" ht="12.75">
      <c r="B99" t="s">
        <v>75</v>
      </c>
      <c r="C99" s="63">
        <v>1613.78215</v>
      </c>
      <c r="D99" s="63">
        <v>1402.47515</v>
      </c>
      <c r="E99" s="63">
        <v>1096.64213</v>
      </c>
      <c r="F99" s="63">
        <v>1289.93615</v>
      </c>
      <c r="G99" s="63">
        <v>1891.26033</v>
      </c>
      <c r="H99" s="63">
        <v>1887.15948</v>
      </c>
      <c r="I99" s="63">
        <v>1407.1761999999999</v>
      </c>
      <c r="J99" s="63">
        <v>2005.1951399999998</v>
      </c>
      <c r="K99" s="63">
        <v>1706.48731</v>
      </c>
      <c r="L99" s="63">
        <v>1209.16426</v>
      </c>
      <c r="M99" s="63">
        <v>1131.53738</v>
      </c>
      <c r="N99" s="63">
        <v>1806.4246799999999</v>
      </c>
      <c r="O99" s="63">
        <v>5119.21204</v>
      </c>
      <c r="P99" s="63">
        <v>4076.1982000000003</v>
      </c>
      <c r="Q99" s="63">
        <v>3053.6148700000003</v>
      </c>
      <c r="R99" s="63">
        <v>3745.6245099999996</v>
      </c>
      <c r="S99" s="63">
        <v>4783.22096</v>
      </c>
      <c r="T99" s="63">
        <v>5440.61593</v>
      </c>
      <c r="U99" s="63">
        <v>3961.1206</v>
      </c>
      <c r="V99" s="63">
        <v>6184.98937</v>
      </c>
      <c r="W99" s="63">
        <v>4840.57196</v>
      </c>
      <c r="X99" s="63">
        <v>3431.51067</v>
      </c>
      <c r="Y99" s="63">
        <v>3171.09492</v>
      </c>
      <c r="Z99" s="63">
        <v>5392.970230000001</v>
      </c>
    </row>
    <row r="100" spans="2:26" ht="12.75">
      <c r="B100" t="s">
        <v>53</v>
      </c>
      <c r="C100" s="63">
        <v>1798.55144</v>
      </c>
      <c r="D100" s="63">
        <v>1745.86904</v>
      </c>
      <c r="E100" s="63">
        <v>3137.66082</v>
      </c>
      <c r="F100" s="63">
        <v>2770.6909100000003</v>
      </c>
      <c r="G100" s="63">
        <v>3557.39802</v>
      </c>
      <c r="H100" s="63">
        <v>4451.77711</v>
      </c>
      <c r="I100" s="63">
        <v>2277.0597599999996</v>
      </c>
      <c r="J100" s="63">
        <v>3646.43743</v>
      </c>
      <c r="K100" s="63">
        <v>2193.7369</v>
      </c>
      <c r="L100" s="63">
        <v>2392.56062</v>
      </c>
      <c r="M100" s="63">
        <v>1382.04673</v>
      </c>
      <c r="N100" s="63">
        <v>1766.7609</v>
      </c>
      <c r="O100" s="63">
        <v>20832.305800000002</v>
      </c>
      <c r="P100" s="63">
        <v>19029.9715</v>
      </c>
      <c r="Q100" s="63">
        <v>36510.116200000004</v>
      </c>
      <c r="R100" s="63">
        <v>30838.911</v>
      </c>
      <c r="S100" s="63">
        <v>38676.654200000004</v>
      </c>
      <c r="T100" s="63">
        <v>47018.0976</v>
      </c>
      <c r="U100" s="63">
        <v>23066.5543</v>
      </c>
      <c r="V100" s="63">
        <v>38049.725</v>
      </c>
      <c r="W100" s="63">
        <v>22397.837</v>
      </c>
      <c r="X100" s="63">
        <v>24545.972</v>
      </c>
      <c r="Y100" s="63">
        <v>14089.1312</v>
      </c>
      <c r="Z100" s="63">
        <v>17206.667</v>
      </c>
    </row>
    <row r="101" spans="2:26" ht="12.75">
      <c r="B101" t="s">
        <v>76</v>
      </c>
      <c r="C101" s="63">
        <v>1699.47364</v>
      </c>
      <c r="D101" s="63">
        <v>1462.88968</v>
      </c>
      <c r="E101" s="63">
        <v>1859.8045900000002</v>
      </c>
      <c r="F101" s="63">
        <v>1565.7645</v>
      </c>
      <c r="G101" s="63">
        <v>1787.41379</v>
      </c>
      <c r="H101" s="63">
        <v>1375.1273700000002</v>
      </c>
      <c r="I101" s="63">
        <v>1098.8736999999999</v>
      </c>
      <c r="J101" s="63">
        <v>1400.22656</v>
      </c>
      <c r="K101" s="63">
        <v>1196.3050700000001</v>
      </c>
      <c r="L101" s="63">
        <v>1117.2694</v>
      </c>
      <c r="M101" s="63">
        <v>1263.08007</v>
      </c>
      <c r="N101" s="63">
        <v>1897.42182</v>
      </c>
      <c r="O101" s="63">
        <v>959.2974</v>
      </c>
      <c r="P101" s="63">
        <v>729.33021</v>
      </c>
      <c r="Q101" s="63">
        <v>1026.61655</v>
      </c>
      <c r="R101" s="63">
        <v>788.8786600000001</v>
      </c>
      <c r="S101" s="63">
        <v>914.2369399999999</v>
      </c>
      <c r="T101" s="63">
        <v>655.9318900000001</v>
      </c>
      <c r="U101" s="63">
        <v>469.89796</v>
      </c>
      <c r="V101" s="63">
        <v>656.35996</v>
      </c>
      <c r="W101" s="63">
        <v>581.17977</v>
      </c>
      <c r="X101" s="63">
        <v>493.59563</v>
      </c>
      <c r="Y101" s="63">
        <v>619.2765</v>
      </c>
      <c r="Z101" s="63">
        <v>886.29626</v>
      </c>
    </row>
    <row r="102" spans="2:26" ht="12.75">
      <c r="B102" t="s">
        <v>82</v>
      </c>
      <c r="C102" s="63">
        <v>191.96144</v>
      </c>
      <c r="D102" s="63">
        <v>112.75117</v>
      </c>
      <c r="E102" s="63">
        <v>126.36885000000001</v>
      </c>
      <c r="F102" s="63">
        <v>118.50744</v>
      </c>
      <c r="G102" s="63">
        <v>85.92696000000001</v>
      </c>
      <c r="H102" s="63">
        <v>98.93374</v>
      </c>
      <c r="I102" s="63">
        <v>79.57477</v>
      </c>
      <c r="J102" s="63">
        <v>78.13136</v>
      </c>
      <c r="K102" s="63">
        <v>80.19832000000001</v>
      </c>
      <c r="L102" s="63">
        <v>96.5115</v>
      </c>
      <c r="M102" s="63">
        <v>105.29968</v>
      </c>
      <c r="N102" s="63">
        <v>73.02986999999999</v>
      </c>
      <c r="O102" s="63">
        <v>1534.81818</v>
      </c>
      <c r="P102" s="63">
        <v>793.3421800000001</v>
      </c>
      <c r="Q102" s="63">
        <v>794.83577</v>
      </c>
      <c r="R102" s="63">
        <v>754.8181800000001</v>
      </c>
      <c r="S102" s="63">
        <v>567</v>
      </c>
      <c r="T102" s="63">
        <v>630.8428299999999</v>
      </c>
      <c r="U102" s="63">
        <v>514.50455</v>
      </c>
      <c r="V102" s="63">
        <v>486.31818</v>
      </c>
      <c r="W102" s="63">
        <v>508.31818</v>
      </c>
      <c r="X102" s="63">
        <v>606.35454</v>
      </c>
      <c r="Y102" s="63">
        <v>672.8181800000001</v>
      </c>
      <c r="Z102" s="63">
        <v>470.84090999999995</v>
      </c>
    </row>
    <row r="103" spans="2:26" ht="12.75">
      <c r="B103" t="s">
        <v>86</v>
      </c>
      <c r="C103" s="63">
        <v>155.64793</v>
      </c>
      <c r="D103" s="63">
        <v>316.12555</v>
      </c>
      <c r="E103" s="63">
        <v>292.07846</v>
      </c>
      <c r="F103" s="63">
        <v>163.26561999999998</v>
      </c>
      <c r="G103" s="63">
        <v>332.64423999999997</v>
      </c>
      <c r="H103" s="63">
        <v>319.74154999999996</v>
      </c>
      <c r="I103" s="63">
        <v>22.12627</v>
      </c>
      <c r="J103" s="63">
        <v>325.6623</v>
      </c>
      <c r="K103" s="63">
        <v>362.80255</v>
      </c>
      <c r="L103" s="63">
        <v>487.3867</v>
      </c>
      <c r="M103" s="63">
        <v>342.60734</v>
      </c>
      <c r="N103" s="63">
        <v>231.22456</v>
      </c>
      <c r="O103" s="63">
        <v>680.10502</v>
      </c>
      <c r="P103" s="63">
        <v>1469.29737</v>
      </c>
      <c r="Q103" s="63">
        <v>1107.95731</v>
      </c>
      <c r="R103" s="63">
        <v>759.814</v>
      </c>
      <c r="S103" s="63">
        <v>1225.55164</v>
      </c>
      <c r="T103" s="63">
        <v>1257.25299</v>
      </c>
      <c r="U103" s="63">
        <v>41.74246</v>
      </c>
      <c r="V103" s="63">
        <v>1459.63598</v>
      </c>
      <c r="W103" s="63">
        <v>1487.51063</v>
      </c>
      <c r="X103" s="63">
        <v>2044.72186</v>
      </c>
      <c r="Y103" s="63">
        <v>1416.56908</v>
      </c>
      <c r="Z103" s="63">
        <v>658.7206600000001</v>
      </c>
    </row>
    <row r="104" spans="2:26" ht="12.75">
      <c r="B104" t="s">
        <v>56</v>
      </c>
      <c r="C104" s="63">
        <v>227.64946</v>
      </c>
      <c r="D104" s="63">
        <v>384.8685</v>
      </c>
      <c r="E104" s="63">
        <v>209.14933</v>
      </c>
      <c r="F104" s="63">
        <v>265.50612</v>
      </c>
      <c r="G104" s="63">
        <v>251.89562</v>
      </c>
      <c r="H104" s="63">
        <v>305.92429</v>
      </c>
      <c r="I104" s="63">
        <v>301.70373</v>
      </c>
      <c r="J104" s="63">
        <v>410.27938</v>
      </c>
      <c r="K104" s="63">
        <v>565.19384</v>
      </c>
      <c r="L104" s="63">
        <v>364.78234999999995</v>
      </c>
      <c r="M104" s="63">
        <v>326.20104</v>
      </c>
      <c r="N104" s="63">
        <v>217.2836</v>
      </c>
      <c r="O104" s="63">
        <v>924.30238</v>
      </c>
      <c r="P104" s="63">
        <v>1226.51363</v>
      </c>
      <c r="Q104" s="63">
        <v>574.15372</v>
      </c>
      <c r="R104" s="63">
        <v>642.70296</v>
      </c>
      <c r="S104" s="63">
        <v>727.46837</v>
      </c>
      <c r="T104" s="63">
        <v>1000.96487</v>
      </c>
      <c r="U104" s="63">
        <v>1079.6955500000001</v>
      </c>
      <c r="V104" s="63">
        <v>1439.9387199999999</v>
      </c>
      <c r="W104" s="63">
        <v>1794.72083</v>
      </c>
      <c r="X104" s="63">
        <v>1165.80768</v>
      </c>
      <c r="Y104" s="63">
        <v>1020.52786</v>
      </c>
      <c r="Z104" s="63">
        <v>696.77874</v>
      </c>
    </row>
    <row r="105" spans="2:26" ht="12.75">
      <c r="B105" t="s">
        <v>48</v>
      </c>
      <c r="C105" s="63">
        <v>602.19154</v>
      </c>
      <c r="D105" s="63">
        <v>268.51605</v>
      </c>
      <c r="E105" s="63">
        <v>439.39603000000005</v>
      </c>
      <c r="F105" s="63">
        <v>431.69884</v>
      </c>
      <c r="G105" s="63">
        <v>355.01469000000003</v>
      </c>
      <c r="H105" s="63">
        <v>415.0095</v>
      </c>
      <c r="I105" s="63">
        <v>401.71666</v>
      </c>
      <c r="J105" s="63">
        <v>416.2125</v>
      </c>
      <c r="K105" s="63">
        <v>336.44559999999996</v>
      </c>
      <c r="L105" s="63">
        <v>532.01433</v>
      </c>
      <c r="M105" s="63">
        <v>369.51825</v>
      </c>
      <c r="N105" s="63">
        <v>587.41648</v>
      </c>
      <c r="O105" s="63">
        <v>1299.85447</v>
      </c>
      <c r="P105" s="63">
        <v>586.91409</v>
      </c>
      <c r="Q105" s="63">
        <v>951.0131600000001</v>
      </c>
      <c r="R105" s="63">
        <v>913.32085</v>
      </c>
      <c r="S105" s="63">
        <v>772.1669300000001</v>
      </c>
      <c r="T105" s="63">
        <v>897.94113</v>
      </c>
      <c r="U105" s="63">
        <v>845.82533</v>
      </c>
      <c r="V105" s="63">
        <v>913.20372</v>
      </c>
      <c r="W105" s="63">
        <v>716.14933</v>
      </c>
      <c r="X105" s="63">
        <v>1154.1974</v>
      </c>
      <c r="Y105" s="63">
        <v>789.06366</v>
      </c>
      <c r="Z105" s="63">
        <v>1256.5983999999999</v>
      </c>
    </row>
    <row r="106" spans="2:26" ht="12.75">
      <c r="B106" t="s">
        <v>51</v>
      </c>
      <c r="C106" s="63">
        <v>52.16357</v>
      </c>
      <c r="D106" s="63">
        <v>38.36994</v>
      </c>
      <c r="E106" s="63">
        <v>40.21524</v>
      </c>
      <c r="F106" s="63">
        <v>57.6541</v>
      </c>
      <c r="G106" s="63">
        <v>56.90743</v>
      </c>
      <c r="H106" s="63">
        <v>56.15979</v>
      </c>
      <c r="I106" s="63">
        <v>41.77388</v>
      </c>
      <c r="J106" s="63">
        <v>42.01805</v>
      </c>
      <c r="K106" s="63">
        <v>58.69875</v>
      </c>
      <c r="L106" s="63">
        <v>51.68552</v>
      </c>
      <c r="M106" s="63">
        <v>26.6572</v>
      </c>
      <c r="N106" s="63">
        <v>66.29825</v>
      </c>
      <c r="O106" s="63">
        <v>126.208</v>
      </c>
      <c r="P106" s="63">
        <v>99.051</v>
      </c>
      <c r="Q106" s="63">
        <v>102.726</v>
      </c>
      <c r="R106" s="63">
        <v>149.16536</v>
      </c>
      <c r="S106" s="63">
        <v>154.453</v>
      </c>
      <c r="T106" s="63">
        <v>116.59754</v>
      </c>
      <c r="U106" s="63">
        <v>111.966</v>
      </c>
      <c r="V106" s="63">
        <v>108.64</v>
      </c>
      <c r="W106" s="63">
        <v>104.99198</v>
      </c>
      <c r="X106" s="63">
        <v>114.92889</v>
      </c>
      <c r="Y106" s="63">
        <v>62.185</v>
      </c>
      <c r="Z106" s="63">
        <v>152.66222</v>
      </c>
    </row>
    <row r="107" spans="2:26" ht="12.75">
      <c r="B107" t="s">
        <v>57</v>
      </c>
      <c r="C107" s="63">
        <v>43.25546</v>
      </c>
      <c r="D107" s="63">
        <v>69.29531</v>
      </c>
      <c r="E107" s="63">
        <v>44.299690000000005</v>
      </c>
      <c r="F107" s="63">
        <v>57.94217</v>
      </c>
      <c r="G107" s="63">
        <v>71.72441</v>
      </c>
      <c r="H107" s="63">
        <v>47.70214</v>
      </c>
      <c r="I107" s="63">
        <v>56.0251</v>
      </c>
      <c r="J107" s="63">
        <v>96.58091</v>
      </c>
      <c r="K107" s="63">
        <v>126.80116000000001</v>
      </c>
      <c r="L107" s="63">
        <v>58.88969</v>
      </c>
      <c r="M107" s="63">
        <v>49.820519999999995</v>
      </c>
      <c r="N107" s="63">
        <v>145.10316</v>
      </c>
      <c r="O107" s="63">
        <v>51.469910000000006</v>
      </c>
      <c r="P107" s="63">
        <v>151.82651</v>
      </c>
      <c r="Q107" s="63">
        <v>82.68104</v>
      </c>
      <c r="R107" s="63">
        <v>103.28333</v>
      </c>
      <c r="S107" s="63">
        <v>133.22482</v>
      </c>
      <c r="T107" s="63">
        <v>87.57014</v>
      </c>
      <c r="U107" s="63">
        <v>127.9615</v>
      </c>
      <c r="V107" s="63">
        <v>107.04736</v>
      </c>
      <c r="W107" s="63">
        <v>146.98078</v>
      </c>
      <c r="X107" s="63">
        <v>191.63411</v>
      </c>
      <c r="Y107" s="63">
        <v>147.39019</v>
      </c>
      <c r="Z107" s="63">
        <v>307.40218</v>
      </c>
    </row>
    <row r="108" spans="1:26" ht="12.75">
      <c r="A108" s="83" t="s">
        <v>130</v>
      </c>
      <c r="B108">
        <v>0</v>
      </c>
      <c r="C108" s="63">
        <v>551.0648199999999</v>
      </c>
      <c r="D108" s="63">
        <v>368.82951</v>
      </c>
      <c r="E108" s="63">
        <v>491.46184999999997</v>
      </c>
      <c r="F108" s="63">
        <v>342.56306</v>
      </c>
      <c r="G108" s="63">
        <v>713.14686</v>
      </c>
      <c r="H108" s="63">
        <v>721.28367</v>
      </c>
      <c r="I108" s="63">
        <v>419.36213</v>
      </c>
      <c r="J108" s="63">
        <v>551.0777099999999</v>
      </c>
      <c r="K108" s="63">
        <v>577.4772399999999</v>
      </c>
      <c r="L108" s="63">
        <v>561.5514599999999</v>
      </c>
      <c r="M108" s="63">
        <v>1225.5036599999999</v>
      </c>
      <c r="N108" s="63">
        <v>907.12122</v>
      </c>
      <c r="O108" s="63">
        <v>215.71308</v>
      </c>
      <c r="P108" s="63">
        <v>122.0317</v>
      </c>
      <c r="Q108" s="63">
        <v>162.31662</v>
      </c>
      <c r="R108" s="63">
        <v>109.68647999999999</v>
      </c>
      <c r="S108" s="63">
        <v>229.89564000000001</v>
      </c>
      <c r="T108" s="63">
        <v>240.28847</v>
      </c>
      <c r="U108" s="63">
        <v>114.04249</v>
      </c>
      <c r="V108" s="63">
        <v>178.6086</v>
      </c>
      <c r="W108" s="63">
        <v>150.02814</v>
      </c>
      <c r="X108" s="63">
        <v>209.07773999999998</v>
      </c>
      <c r="Y108" s="63">
        <v>393.51713</v>
      </c>
      <c r="Z108" s="63">
        <v>265.5015</v>
      </c>
    </row>
    <row r="109" spans="2:26" ht="12.75">
      <c r="B109" t="s">
        <v>19</v>
      </c>
      <c r="C109" s="63">
        <v>0</v>
      </c>
      <c r="D109" s="63">
        <v>1.7900699999999998</v>
      </c>
      <c r="E109" s="63">
        <v>0</v>
      </c>
      <c r="F109" s="63">
        <v>0</v>
      </c>
      <c r="G109" s="63">
        <v>0</v>
      </c>
      <c r="H109" s="63">
        <v>0.08551</v>
      </c>
      <c r="I109" s="63">
        <v>0</v>
      </c>
      <c r="J109" s="63">
        <v>0</v>
      </c>
      <c r="K109" s="63">
        <v>0</v>
      </c>
      <c r="L109" s="63">
        <v>0</v>
      </c>
      <c r="M109" s="63">
        <v>0.29884</v>
      </c>
      <c r="N109" s="63">
        <v>0</v>
      </c>
      <c r="O109" s="63">
        <v>0</v>
      </c>
      <c r="P109" s="63">
        <v>1.70764</v>
      </c>
      <c r="Q109" s="63">
        <v>0</v>
      </c>
      <c r="R109" s="63">
        <v>0</v>
      </c>
      <c r="S109" s="63">
        <v>0</v>
      </c>
      <c r="T109" s="63">
        <v>0.00198</v>
      </c>
      <c r="U109" s="63">
        <v>0</v>
      </c>
      <c r="V109" s="63">
        <v>0</v>
      </c>
      <c r="W109" s="63">
        <v>0</v>
      </c>
      <c r="X109" s="63">
        <v>0</v>
      </c>
      <c r="Y109" s="63">
        <v>0.11576</v>
      </c>
      <c r="Z109" s="63">
        <v>0</v>
      </c>
    </row>
    <row r="110" spans="2:26" ht="12.75">
      <c r="B110" t="s">
        <v>18</v>
      </c>
      <c r="C110" s="63">
        <v>23.78086</v>
      </c>
      <c r="D110" s="63">
        <v>170.99999</v>
      </c>
      <c r="E110" s="63">
        <v>97.1524</v>
      </c>
      <c r="F110" s="63">
        <v>8.94687</v>
      </c>
      <c r="G110" s="63">
        <v>0.24919</v>
      </c>
      <c r="H110" s="63">
        <v>40.34254</v>
      </c>
      <c r="I110" s="63">
        <v>27.410619999999998</v>
      </c>
      <c r="J110" s="63">
        <v>0</v>
      </c>
      <c r="K110" s="63">
        <v>2.89182</v>
      </c>
      <c r="L110" s="63">
        <v>7.58815</v>
      </c>
      <c r="M110" s="63">
        <v>0</v>
      </c>
      <c r="N110" s="63">
        <v>5.2943299999999995</v>
      </c>
      <c r="O110" s="63">
        <v>24.34318</v>
      </c>
      <c r="P110" s="63">
        <v>162.51516</v>
      </c>
      <c r="Q110" s="63">
        <v>90.83067</v>
      </c>
      <c r="R110" s="63">
        <v>0.63642</v>
      </c>
      <c r="S110" s="63">
        <v>0.2407</v>
      </c>
      <c r="T110" s="63">
        <v>31.93757</v>
      </c>
      <c r="U110" s="63">
        <v>3.2573000000000003</v>
      </c>
      <c r="V110" s="63">
        <v>0</v>
      </c>
      <c r="W110" s="63">
        <v>1.9395499999999999</v>
      </c>
      <c r="X110" s="63">
        <v>3.8102199999999997</v>
      </c>
      <c r="Y110" s="63">
        <v>0</v>
      </c>
      <c r="Z110" s="63">
        <v>3.498</v>
      </c>
    </row>
    <row r="111" spans="2:26" ht="12.75">
      <c r="B111" t="s">
        <v>131</v>
      </c>
      <c r="C111" s="63">
        <v>352.49984</v>
      </c>
      <c r="D111" s="63">
        <v>363.2387</v>
      </c>
      <c r="E111" s="63">
        <v>496.28863</v>
      </c>
      <c r="F111" s="63">
        <v>280.59916999999996</v>
      </c>
      <c r="G111" s="63">
        <v>359.84441</v>
      </c>
      <c r="H111" s="63">
        <v>352.20491999999996</v>
      </c>
      <c r="I111" s="63">
        <v>398.10276</v>
      </c>
      <c r="J111" s="63">
        <v>414.95181</v>
      </c>
      <c r="K111" s="63">
        <v>449.10159999999996</v>
      </c>
      <c r="L111" s="63">
        <v>435.96941</v>
      </c>
      <c r="M111" s="63">
        <v>400.28404</v>
      </c>
      <c r="N111" s="63">
        <v>308.03007</v>
      </c>
      <c r="O111" s="63">
        <v>83.26800999999999</v>
      </c>
      <c r="P111" s="63">
        <v>82.07887</v>
      </c>
      <c r="Q111" s="63">
        <v>114.44108</v>
      </c>
      <c r="R111" s="63">
        <v>60.85305</v>
      </c>
      <c r="S111" s="63">
        <v>79.37831</v>
      </c>
      <c r="T111" s="63">
        <v>89.58819</v>
      </c>
      <c r="U111" s="63">
        <v>95.35186</v>
      </c>
      <c r="V111" s="63">
        <v>91.44122</v>
      </c>
      <c r="W111" s="63">
        <v>92.34046000000001</v>
      </c>
      <c r="X111" s="63">
        <v>97.46058000000001</v>
      </c>
      <c r="Y111" s="63">
        <v>95.68707</v>
      </c>
      <c r="Z111" s="63">
        <v>76.40747999999999</v>
      </c>
    </row>
    <row r="112" spans="2:26" ht="12.75">
      <c r="B112" t="s">
        <v>132</v>
      </c>
      <c r="C112" s="63">
        <v>601.9911</v>
      </c>
      <c r="D112" s="63">
        <v>601.8084</v>
      </c>
      <c r="E112" s="63">
        <v>530.67576</v>
      </c>
      <c r="F112" s="63">
        <v>438.75802000000004</v>
      </c>
      <c r="G112" s="63">
        <v>515.83565</v>
      </c>
      <c r="H112" s="63">
        <v>818.50728</v>
      </c>
      <c r="I112" s="63">
        <v>676.62272</v>
      </c>
      <c r="J112" s="63">
        <v>799.88938</v>
      </c>
      <c r="K112" s="63">
        <v>429.87453000000005</v>
      </c>
      <c r="L112" s="63">
        <v>830.5324</v>
      </c>
      <c r="M112" s="63">
        <v>556.9255400000001</v>
      </c>
      <c r="N112" s="63">
        <v>819.00823</v>
      </c>
      <c r="O112" s="63">
        <v>183.72787</v>
      </c>
      <c r="P112" s="63">
        <v>131.98847</v>
      </c>
      <c r="Q112" s="63">
        <v>136.89716</v>
      </c>
      <c r="R112" s="63">
        <v>170.47607</v>
      </c>
      <c r="S112" s="63">
        <v>137.69898999999998</v>
      </c>
      <c r="T112" s="63">
        <v>340.91942</v>
      </c>
      <c r="U112" s="63">
        <v>218.68708999999998</v>
      </c>
      <c r="V112" s="63">
        <v>245.46668</v>
      </c>
      <c r="W112" s="63">
        <v>128.84493</v>
      </c>
      <c r="X112" s="63">
        <v>289.56828</v>
      </c>
      <c r="Y112" s="63">
        <v>136.84666</v>
      </c>
      <c r="Z112" s="63">
        <v>350.71560999999997</v>
      </c>
    </row>
    <row r="113" spans="2:26" ht="12.75">
      <c r="B113" t="s">
        <v>133</v>
      </c>
      <c r="C113" s="63">
        <v>106.99347</v>
      </c>
      <c r="D113" s="63">
        <v>56.14282</v>
      </c>
      <c r="E113" s="63">
        <v>85.30524000000001</v>
      </c>
      <c r="F113" s="63">
        <v>98.39515</v>
      </c>
      <c r="G113" s="63">
        <v>149.72087</v>
      </c>
      <c r="H113" s="63">
        <v>126.60061999999999</v>
      </c>
      <c r="I113" s="63">
        <v>113.11480999999999</v>
      </c>
      <c r="J113" s="63">
        <v>131.42874</v>
      </c>
      <c r="K113" s="63">
        <v>276.12046000000004</v>
      </c>
      <c r="L113" s="63">
        <v>206.84175</v>
      </c>
      <c r="M113" s="63">
        <v>138.61536999999998</v>
      </c>
      <c r="N113" s="63">
        <v>200.53661</v>
      </c>
      <c r="O113" s="63">
        <v>66.12617999999999</v>
      </c>
      <c r="P113" s="63">
        <v>43.01025</v>
      </c>
      <c r="Q113" s="63">
        <v>48.99279</v>
      </c>
      <c r="R113" s="63">
        <v>58.057010000000005</v>
      </c>
      <c r="S113" s="63">
        <v>92.16224000000001</v>
      </c>
      <c r="T113" s="63">
        <v>96.41510000000001</v>
      </c>
      <c r="U113" s="63">
        <v>77.03569999999999</v>
      </c>
      <c r="V113" s="63">
        <v>80.3959</v>
      </c>
      <c r="W113" s="63">
        <v>208.25235</v>
      </c>
      <c r="X113" s="63">
        <v>144.90143</v>
      </c>
      <c r="Y113" s="63">
        <v>69.44391</v>
      </c>
      <c r="Z113" s="63">
        <v>141.43508</v>
      </c>
    </row>
    <row r="114" spans="2:26" ht="12.75">
      <c r="B114" t="s">
        <v>47</v>
      </c>
      <c r="C114" s="63">
        <v>3570.4625899999996</v>
      </c>
      <c r="D114" s="63">
        <v>3639.5137799999998</v>
      </c>
      <c r="E114" s="63">
        <v>4607.089309999999</v>
      </c>
      <c r="F114" s="63">
        <v>4524.4341699999995</v>
      </c>
      <c r="G114" s="63">
        <v>7110.25567</v>
      </c>
      <c r="H114" s="63">
        <v>6181.73009</v>
      </c>
      <c r="I114" s="63">
        <v>6069.55584</v>
      </c>
      <c r="J114" s="63">
        <v>6987.914519999999</v>
      </c>
      <c r="K114" s="63">
        <v>5989.44396</v>
      </c>
      <c r="L114" s="63">
        <v>7352.93401</v>
      </c>
      <c r="M114" s="63">
        <v>7014.98146</v>
      </c>
      <c r="N114" s="63">
        <v>4992.50922</v>
      </c>
      <c r="O114" s="63">
        <v>3088.8938700000003</v>
      </c>
      <c r="P114" s="63">
        <v>3147.5327</v>
      </c>
      <c r="Q114" s="63">
        <v>3786.0712799999997</v>
      </c>
      <c r="R114" s="63">
        <v>3673.07038</v>
      </c>
      <c r="S114" s="63">
        <v>5446.30663</v>
      </c>
      <c r="T114" s="63">
        <v>4976.160849999999</v>
      </c>
      <c r="U114" s="63">
        <v>4603.56635</v>
      </c>
      <c r="V114" s="63">
        <v>5322.787429999999</v>
      </c>
      <c r="W114" s="63">
        <v>4463.65122</v>
      </c>
      <c r="X114" s="63">
        <v>5562.3013200000005</v>
      </c>
      <c r="Y114" s="63">
        <v>5552.49897</v>
      </c>
      <c r="Z114" s="63">
        <v>3815.77331</v>
      </c>
    </row>
    <row r="115" spans="2:26" ht="12.75">
      <c r="B115" t="s">
        <v>77</v>
      </c>
      <c r="C115" s="63">
        <v>911.39263</v>
      </c>
      <c r="D115" s="63">
        <v>1036.10545</v>
      </c>
      <c r="E115" s="63">
        <v>1683.3777</v>
      </c>
      <c r="F115" s="63">
        <v>667.07319</v>
      </c>
      <c r="G115" s="63">
        <v>868.33372</v>
      </c>
      <c r="H115" s="63">
        <v>1174.86356</v>
      </c>
      <c r="I115" s="63">
        <v>1190.35618</v>
      </c>
      <c r="J115" s="63">
        <v>1269.3521899999998</v>
      </c>
      <c r="K115" s="63">
        <v>1429.41147</v>
      </c>
      <c r="L115" s="63">
        <v>1156.7961699999998</v>
      </c>
      <c r="M115" s="63">
        <v>1433.43305</v>
      </c>
      <c r="N115" s="63">
        <v>1449.80454</v>
      </c>
      <c r="O115" s="63">
        <v>848.40585</v>
      </c>
      <c r="P115" s="63">
        <v>668.8779499999999</v>
      </c>
      <c r="Q115" s="63">
        <v>892.82558</v>
      </c>
      <c r="R115" s="63">
        <v>360.04584</v>
      </c>
      <c r="S115" s="63">
        <v>602.77556</v>
      </c>
      <c r="T115" s="63">
        <v>872.16748</v>
      </c>
      <c r="U115" s="63">
        <v>781.27357</v>
      </c>
      <c r="V115" s="63">
        <v>786.74007</v>
      </c>
      <c r="W115" s="63">
        <v>756.74928</v>
      </c>
      <c r="X115" s="63">
        <v>612.27891</v>
      </c>
      <c r="Y115" s="63">
        <v>1023.95178</v>
      </c>
      <c r="Z115" s="63">
        <v>918.6991700000001</v>
      </c>
    </row>
    <row r="116" spans="2:26" ht="12.75">
      <c r="B116" t="s">
        <v>55</v>
      </c>
      <c r="C116" s="63">
        <v>620.6369599999999</v>
      </c>
      <c r="D116" s="63">
        <v>864.14213</v>
      </c>
      <c r="E116" s="63">
        <v>964.90539</v>
      </c>
      <c r="F116" s="63">
        <v>431.98335</v>
      </c>
      <c r="G116" s="63">
        <v>966.40792</v>
      </c>
      <c r="H116" s="63">
        <v>2513.5703</v>
      </c>
      <c r="I116" s="63">
        <v>1552.20667</v>
      </c>
      <c r="J116" s="63">
        <v>2068.03364</v>
      </c>
      <c r="K116" s="63">
        <v>2591.1382599999997</v>
      </c>
      <c r="L116" s="63">
        <v>2393.7578399999998</v>
      </c>
      <c r="M116" s="63">
        <v>2367.96107</v>
      </c>
      <c r="N116" s="63">
        <v>1485.45282</v>
      </c>
      <c r="O116" s="63">
        <v>274.16683</v>
      </c>
      <c r="P116" s="63">
        <v>351.63895</v>
      </c>
      <c r="Q116" s="63">
        <v>539.5347800000001</v>
      </c>
      <c r="R116" s="63">
        <v>225.84615</v>
      </c>
      <c r="S116" s="63">
        <v>407.47977000000003</v>
      </c>
      <c r="T116" s="63">
        <v>793.02401</v>
      </c>
      <c r="U116" s="63">
        <v>773.49516</v>
      </c>
      <c r="V116" s="63">
        <v>1038.38216</v>
      </c>
      <c r="W116" s="63">
        <v>898.3613399999999</v>
      </c>
      <c r="X116" s="63">
        <v>726.9886300000001</v>
      </c>
      <c r="Y116" s="63">
        <v>847.58332</v>
      </c>
      <c r="Z116" s="63">
        <v>604.96806</v>
      </c>
    </row>
    <row r="117" spans="2:26" ht="12.75">
      <c r="B117" t="s">
        <v>88</v>
      </c>
      <c r="C117" s="63">
        <v>735.1111099999999</v>
      </c>
      <c r="D117" s="63">
        <v>740.17226</v>
      </c>
      <c r="E117" s="63">
        <v>1163.15948</v>
      </c>
      <c r="F117" s="63">
        <v>757.80575</v>
      </c>
      <c r="G117" s="63">
        <v>631.0649000000001</v>
      </c>
      <c r="H117" s="63">
        <v>705.49373</v>
      </c>
      <c r="I117" s="63">
        <v>1353.0671499999999</v>
      </c>
      <c r="J117" s="63">
        <v>1124.492</v>
      </c>
      <c r="K117" s="63">
        <v>988.9016899999999</v>
      </c>
      <c r="L117" s="63">
        <v>798.23948</v>
      </c>
      <c r="M117" s="63">
        <v>1241.80771</v>
      </c>
      <c r="N117" s="63">
        <v>1255.36975</v>
      </c>
      <c r="O117" s="63">
        <v>851.65148</v>
      </c>
      <c r="P117" s="63">
        <v>767.19646</v>
      </c>
      <c r="Q117" s="63">
        <v>1152.77233</v>
      </c>
      <c r="R117" s="63">
        <v>738.9428399999999</v>
      </c>
      <c r="S117" s="63">
        <v>585.6070699999999</v>
      </c>
      <c r="T117" s="63">
        <v>618.6681600000001</v>
      </c>
      <c r="U117" s="63">
        <v>1177.11632</v>
      </c>
      <c r="V117" s="63">
        <v>1027.2585100000001</v>
      </c>
      <c r="W117" s="63">
        <v>879.11384</v>
      </c>
      <c r="X117" s="63">
        <v>706.78013</v>
      </c>
      <c r="Y117" s="63">
        <v>1128.31297</v>
      </c>
      <c r="Z117" s="63">
        <v>1160.64009</v>
      </c>
    </row>
    <row r="118" spans="2:26" ht="12.75">
      <c r="B118" t="s">
        <v>78</v>
      </c>
      <c r="C118" s="63">
        <v>252.68284</v>
      </c>
      <c r="D118" s="63">
        <v>20.102970000000003</v>
      </c>
      <c r="E118" s="63">
        <v>117.20088</v>
      </c>
      <c r="F118" s="63">
        <v>44.42418</v>
      </c>
      <c r="G118" s="63">
        <v>428.67312</v>
      </c>
      <c r="H118" s="63">
        <v>88.81689</v>
      </c>
      <c r="I118" s="63">
        <v>340.40926</v>
      </c>
      <c r="J118" s="63">
        <v>96.18181</v>
      </c>
      <c r="K118" s="63">
        <v>373.17164</v>
      </c>
      <c r="L118" s="63">
        <v>248.57571</v>
      </c>
      <c r="M118" s="63">
        <v>154.91085</v>
      </c>
      <c r="N118" s="63">
        <v>33.356120000000004</v>
      </c>
      <c r="O118" s="63">
        <v>250.43126999999998</v>
      </c>
      <c r="P118" s="63">
        <v>16.446240000000003</v>
      </c>
      <c r="Q118" s="63">
        <v>96.24257</v>
      </c>
      <c r="R118" s="63">
        <v>37.34744</v>
      </c>
      <c r="S118" s="63">
        <v>436.17407000000003</v>
      </c>
      <c r="T118" s="63">
        <v>103.66192</v>
      </c>
      <c r="U118" s="63">
        <v>318.16767</v>
      </c>
      <c r="V118" s="63">
        <v>87.32387</v>
      </c>
      <c r="W118" s="63">
        <v>345.34202</v>
      </c>
      <c r="X118" s="63">
        <v>233.74271</v>
      </c>
      <c r="Y118" s="63">
        <v>160.51473000000001</v>
      </c>
      <c r="Z118" s="63">
        <v>22.046419999999998</v>
      </c>
    </row>
    <row r="119" spans="2:26" ht="12.75">
      <c r="B119" t="s">
        <v>52</v>
      </c>
      <c r="C119" s="63">
        <v>300.53693</v>
      </c>
      <c r="D119" s="63">
        <v>1047.4841800000002</v>
      </c>
      <c r="E119" s="63">
        <v>487.49078000000003</v>
      </c>
      <c r="F119" s="63">
        <v>245.22020999999998</v>
      </c>
      <c r="G119" s="63">
        <v>990.87478</v>
      </c>
      <c r="H119" s="63">
        <v>434.85007</v>
      </c>
      <c r="I119" s="63">
        <v>222.64526999999998</v>
      </c>
      <c r="J119" s="63">
        <v>580.44749</v>
      </c>
      <c r="K119" s="63">
        <v>246.06838</v>
      </c>
      <c r="L119" s="63">
        <v>350.92983000000004</v>
      </c>
      <c r="M119" s="63">
        <v>284.24447999999995</v>
      </c>
      <c r="N119" s="63">
        <v>287.45959000000005</v>
      </c>
      <c r="O119" s="63">
        <v>73.91836</v>
      </c>
      <c r="P119" s="63">
        <v>136.33654</v>
      </c>
      <c r="Q119" s="63">
        <v>108.54033</v>
      </c>
      <c r="R119" s="63">
        <v>29.37761</v>
      </c>
      <c r="S119" s="63">
        <v>88.64489</v>
      </c>
      <c r="T119" s="63">
        <v>58.57061</v>
      </c>
      <c r="U119" s="63">
        <v>41.218720000000005</v>
      </c>
      <c r="V119" s="63">
        <v>99.21236999999999</v>
      </c>
      <c r="W119" s="63">
        <v>39.488870000000006</v>
      </c>
      <c r="X119" s="63">
        <v>55.24932</v>
      </c>
      <c r="Y119" s="63">
        <v>36.14638</v>
      </c>
      <c r="Z119" s="63">
        <v>33.84688</v>
      </c>
    </row>
    <row r="120" spans="2:26" ht="12.75">
      <c r="B120" t="s">
        <v>80</v>
      </c>
      <c r="C120" s="63">
        <v>177.74376999999998</v>
      </c>
      <c r="D120" s="63">
        <v>592.3262900000001</v>
      </c>
      <c r="E120" s="63">
        <v>23.360259999999997</v>
      </c>
      <c r="F120" s="63">
        <v>826.11743</v>
      </c>
      <c r="G120" s="63">
        <v>320.07840000000004</v>
      </c>
      <c r="H120" s="63">
        <v>416.22852</v>
      </c>
      <c r="I120" s="63">
        <v>181.15464</v>
      </c>
      <c r="J120" s="63">
        <v>876.18015</v>
      </c>
      <c r="K120" s="63">
        <v>196.39109</v>
      </c>
      <c r="L120" s="63">
        <v>369.7337</v>
      </c>
      <c r="M120" s="63">
        <v>612.79382</v>
      </c>
      <c r="N120" s="63">
        <v>75.47350999999999</v>
      </c>
      <c r="O120" s="63">
        <v>80.04287</v>
      </c>
      <c r="P120" s="63">
        <v>77.72719000000001</v>
      </c>
      <c r="Q120" s="63">
        <v>6.4173</v>
      </c>
      <c r="R120" s="63">
        <v>263.94086</v>
      </c>
      <c r="S120" s="63">
        <v>104.58925</v>
      </c>
      <c r="T120" s="63">
        <v>90.36175</v>
      </c>
      <c r="U120" s="63">
        <v>89.62783</v>
      </c>
      <c r="V120" s="63">
        <v>350.78013</v>
      </c>
      <c r="W120" s="63">
        <v>56.614470000000004</v>
      </c>
      <c r="X120" s="63">
        <v>139.85421</v>
      </c>
      <c r="Y120" s="63">
        <v>361.15151000000003</v>
      </c>
      <c r="Z120" s="63">
        <v>43.69372</v>
      </c>
    </row>
    <row r="121" spans="2:26" ht="12.75">
      <c r="B121" t="s">
        <v>49</v>
      </c>
      <c r="C121" s="63">
        <v>65.44169000000001</v>
      </c>
      <c r="D121" s="63">
        <v>75.62047</v>
      </c>
      <c r="E121" s="63">
        <v>27.50357</v>
      </c>
      <c r="F121" s="63">
        <v>25.86138</v>
      </c>
      <c r="G121" s="63">
        <v>97.48680999999999</v>
      </c>
      <c r="H121" s="63">
        <v>77.56933000000001</v>
      </c>
      <c r="I121" s="63">
        <v>100.94214</v>
      </c>
      <c r="J121" s="63">
        <v>99.05861</v>
      </c>
      <c r="K121" s="63">
        <v>37.891349999999996</v>
      </c>
      <c r="L121" s="63">
        <v>128.64638</v>
      </c>
      <c r="M121" s="63">
        <v>73.79638</v>
      </c>
      <c r="N121" s="63">
        <v>77.04924000000001</v>
      </c>
      <c r="O121" s="63">
        <v>6.21632</v>
      </c>
      <c r="P121" s="63">
        <v>13.219610000000001</v>
      </c>
      <c r="Q121" s="63">
        <v>4.8093699999999995</v>
      </c>
      <c r="R121" s="63">
        <v>4.673520000000001</v>
      </c>
      <c r="S121" s="63">
        <v>23.19267</v>
      </c>
      <c r="T121" s="63">
        <v>12.683069999999999</v>
      </c>
      <c r="U121" s="63">
        <v>15.792629999999999</v>
      </c>
      <c r="V121" s="63">
        <v>14.546520000000001</v>
      </c>
      <c r="W121" s="63">
        <v>7.55746</v>
      </c>
      <c r="X121" s="63">
        <v>19.373240000000003</v>
      </c>
      <c r="Y121" s="63">
        <v>12.23001</v>
      </c>
      <c r="Z121" s="63">
        <v>13.32412</v>
      </c>
    </row>
    <row r="122" spans="2:26" ht="12.75">
      <c r="B122" t="s">
        <v>50</v>
      </c>
      <c r="C122" s="63">
        <v>291.89042</v>
      </c>
      <c r="D122" s="63">
        <v>1503.9588600000002</v>
      </c>
      <c r="E122" s="63">
        <v>468.60976</v>
      </c>
      <c r="F122" s="63">
        <v>501.20411</v>
      </c>
      <c r="G122" s="63">
        <v>467.64993</v>
      </c>
      <c r="H122" s="63">
        <v>417.62784999999997</v>
      </c>
      <c r="I122" s="63">
        <v>434.61990000000003</v>
      </c>
      <c r="J122" s="63">
        <v>529.84557</v>
      </c>
      <c r="K122" s="63">
        <v>452.62015</v>
      </c>
      <c r="L122" s="63">
        <v>615.82402</v>
      </c>
      <c r="M122" s="63">
        <v>349.42868</v>
      </c>
      <c r="N122" s="63">
        <v>244.88419</v>
      </c>
      <c r="O122" s="63">
        <v>39.20862</v>
      </c>
      <c r="P122" s="63">
        <v>116.74664</v>
      </c>
      <c r="Q122" s="63">
        <v>48.5414</v>
      </c>
      <c r="R122" s="63">
        <v>53.4483</v>
      </c>
      <c r="S122" s="63">
        <v>59.54383</v>
      </c>
      <c r="T122" s="63">
        <v>48.10826</v>
      </c>
      <c r="U122" s="63">
        <v>40.62773</v>
      </c>
      <c r="V122" s="63">
        <v>45.21478</v>
      </c>
      <c r="W122" s="63">
        <v>53.96672</v>
      </c>
      <c r="X122" s="63">
        <v>86.92403</v>
      </c>
      <c r="Y122" s="63">
        <v>24.13832</v>
      </c>
      <c r="Z122" s="63">
        <v>26.33924</v>
      </c>
    </row>
    <row r="123" spans="2:26" ht="12.75">
      <c r="B123" t="s">
        <v>79</v>
      </c>
      <c r="C123" s="63">
        <v>150.2622</v>
      </c>
      <c r="D123" s="63">
        <v>112.01674</v>
      </c>
      <c r="E123" s="63">
        <v>354.30231</v>
      </c>
      <c r="F123" s="63">
        <v>328.28605</v>
      </c>
      <c r="G123" s="63">
        <v>259.20047</v>
      </c>
      <c r="H123" s="63">
        <v>226.21802</v>
      </c>
      <c r="I123" s="63">
        <v>293.65553000000006</v>
      </c>
      <c r="J123" s="63">
        <v>406.77873</v>
      </c>
      <c r="K123" s="63">
        <v>138.84633</v>
      </c>
      <c r="L123" s="63">
        <v>400.46881</v>
      </c>
      <c r="M123" s="63">
        <v>166.31392000000002</v>
      </c>
      <c r="N123" s="63">
        <v>211.59785</v>
      </c>
      <c r="O123" s="63">
        <v>81.7267</v>
      </c>
      <c r="P123" s="63">
        <v>73.71298</v>
      </c>
      <c r="Q123" s="63">
        <v>228.14021</v>
      </c>
      <c r="R123" s="63">
        <v>149.65707</v>
      </c>
      <c r="S123" s="63">
        <v>115.86408</v>
      </c>
      <c r="T123" s="63">
        <v>129.17544</v>
      </c>
      <c r="U123" s="63">
        <v>167.51491000000001</v>
      </c>
      <c r="V123" s="63">
        <v>243.08579</v>
      </c>
      <c r="W123" s="63">
        <v>81.485</v>
      </c>
      <c r="X123" s="63">
        <v>202.14825</v>
      </c>
      <c r="Y123" s="63">
        <v>127.47535</v>
      </c>
      <c r="Z123" s="63">
        <v>120.66506</v>
      </c>
    </row>
    <row r="124" spans="2:26" ht="12.75">
      <c r="B124" t="s">
        <v>81</v>
      </c>
      <c r="C124" s="63">
        <v>25.776130000000002</v>
      </c>
      <c r="D124" s="63">
        <v>41.07162</v>
      </c>
      <c r="E124" s="63">
        <v>100.44816</v>
      </c>
      <c r="F124" s="63">
        <v>17.9462</v>
      </c>
      <c r="G124" s="63">
        <v>53.59027</v>
      </c>
      <c r="H124" s="63">
        <v>72.76695</v>
      </c>
      <c r="I124" s="63">
        <v>36.04016</v>
      </c>
      <c r="J124" s="63">
        <v>74.41457000000001</v>
      </c>
      <c r="K124" s="63">
        <v>280.42699</v>
      </c>
      <c r="L124" s="63">
        <v>82.57603</v>
      </c>
      <c r="M124" s="63">
        <v>484.95448999999996</v>
      </c>
      <c r="N124" s="63">
        <v>43.31937</v>
      </c>
      <c r="O124" s="63">
        <v>2.70092</v>
      </c>
      <c r="P124" s="63">
        <v>10.47739</v>
      </c>
      <c r="Q124" s="63">
        <v>32.48549</v>
      </c>
      <c r="R124" s="63">
        <v>5.62418</v>
      </c>
      <c r="S124" s="63">
        <v>31.201330000000002</v>
      </c>
      <c r="T124" s="63">
        <v>18.11459</v>
      </c>
      <c r="U124" s="63">
        <v>6.39308</v>
      </c>
      <c r="V124" s="63">
        <v>8.55322</v>
      </c>
      <c r="W124" s="63">
        <v>32.60291</v>
      </c>
      <c r="X124" s="63">
        <v>10.93023</v>
      </c>
      <c r="Y124" s="63">
        <v>61.93749</v>
      </c>
      <c r="Z124" s="63">
        <v>6.78889</v>
      </c>
    </row>
    <row r="125" spans="2:26" ht="12.75">
      <c r="B125" t="s">
        <v>134</v>
      </c>
      <c r="C125" s="63">
        <v>203.05404000000001</v>
      </c>
      <c r="D125" s="63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194.4415</v>
      </c>
      <c r="J125" s="63">
        <v>32.58201</v>
      </c>
      <c r="K125" s="63">
        <v>186.0035</v>
      </c>
      <c r="L125" s="63">
        <v>0</v>
      </c>
      <c r="M125" s="63">
        <v>67.75271000000001</v>
      </c>
      <c r="N125" s="63">
        <v>223.78314</v>
      </c>
      <c r="O125" s="63">
        <v>310.141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278.917</v>
      </c>
      <c r="V125" s="63">
        <v>46.548</v>
      </c>
      <c r="W125" s="63">
        <v>294.374</v>
      </c>
      <c r="X125" s="63">
        <v>0</v>
      </c>
      <c r="Y125" s="63">
        <v>100.875</v>
      </c>
      <c r="Z125" s="63">
        <v>320.007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mgarciau</cp:lastModifiedBy>
  <cp:lastPrinted>2012-02-17T17:43:47Z</cp:lastPrinted>
  <dcterms:created xsi:type="dcterms:W3CDTF">2003-10-02T14:32:46Z</dcterms:created>
  <dcterms:modified xsi:type="dcterms:W3CDTF">2012-02-17T17:44:00Z</dcterms:modified>
  <cp:category/>
  <cp:version/>
  <cp:contentType/>
  <cp:contentStatus/>
</cp:coreProperties>
</file>