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145" windowHeight="6270" activeTab="0"/>
  </bookViews>
  <sheets>
    <sheet name="2012" sheetId="1" r:id="rId1"/>
  </sheets>
  <definedNames>
    <definedName name="_xlnm.Print_Area" localSheetId="0">'2012'!$A$1:$O$105</definedName>
    <definedName name="_xlnm.Print_Titles" localSheetId="0">'2012'!$1:$7</definedName>
  </definedNames>
  <calcPr fullCalcOnLoad="1"/>
</workbook>
</file>

<file path=xl/sharedStrings.xml><?xml version="1.0" encoding="utf-8"?>
<sst xmlns="http://schemas.openxmlformats.org/spreadsheetml/2006/main" count="114" uniqueCount="112">
  <si>
    <t>C  U  O  D  E</t>
  </si>
  <si>
    <t>A.</t>
  </si>
  <si>
    <t>B.</t>
  </si>
  <si>
    <t>C.</t>
  </si>
  <si>
    <t>Total</t>
  </si>
  <si>
    <t>Ene</t>
  </si>
  <si>
    <t>Leche en polvo</t>
  </si>
  <si>
    <t>Los demás</t>
  </si>
  <si>
    <t>TOTAL BIENES INTERMEDIOS</t>
  </si>
  <si>
    <t>BIENES INTERMEDIOS PARA USO AGROPECUARIO</t>
  </si>
  <si>
    <t>Fuente: DGA</t>
  </si>
  <si>
    <t>Insecticidas, repelentes</t>
  </si>
  <si>
    <t>Sulfato de potasio, sulfato de calcio</t>
  </si>
  <si>
    <t>Semillas varias para siembra</t>
  </si>
  <si>
    <t>Alimentos nutricionales de soya</t>
  </si>
  <si>
    <t>Aceite crudo de palma</t>
  </si>
  <si>
    <t>Jabón medicinal</t>
  </si>
  <si>
    <t>Aceite crudo de soya</t>
  </si>
  <si>
    <t>Láminas de acero</t>
  </si>
  <si>
    <t>Varillas de hierro</t>
  </si>
  <si>
    <t>Resina de polietileno</t>
  </si>
  <si>
    <t>Resma de papel bond</t>
  </si>
  <si>
    <t>Toallas húmedas, desechables</t>
  </si>
  <si>
    <t>Sebo de res para uso industrial</t>
  </si>
  <si>
    <t>Harina de trigo preparada para pastel y otros</t>
  </si>
  <si>
    <t>Cajas de cartón para empaques</t>
  </si>
  <si>
    <t>Telas variadas</t>
  </si>
  <si>
    <t>Tinta negra para imprenta</t>
  </si>
  <si>
    <t>Manteca líquida comestible</t>
  </si>
  <si>
    <t>Revelador de película</t>
  </si>
  <si>
    <t>Café en grano, molido</t>
  </si>
  <si>
    <t>Malta a granel</t>
  </si>
  <si>
    <t>Cassetes de video, de audio</t>
  </si>
  <si>
    <t>Hipoclorito de calcio, hipoclorito de cloro</t>
  </si>
  <si>
    <t>Papel de aluminio</t>
  </si>
  <si>
    <t>Envases flexibles de aluminio</t>
  </si>
  <si>
    <t>Bolas de acero para uso en molino</t>
  </si>
  <si>
    <t>Pegamentos para calzado, para uso escolar</t>
  </si>
  <si>
    <t>Vaselina</t>
  </si>
  <si>
    <t>Electrodos para soldar</t>
  </si>
  <si>
    <t>Resina epoxica, poliacetales, otros</t>
  </si>
  <si>
    <t>Banda transportadora antiderrapante, correas</t>
  </si>
  <si>
    <t>Resina de polipropileno</t>
  </si>
  <si>
    <t>Tape plástico industrial</t>
  </si>
  <si>
    <t>Sacos de yute, bolsas de mercado</t>
  </si>
  <si>
    <t>Láminas de cartón corrugado</t>
  </si>
  <si>
    <t>Cianuro de sodio</t>
  </si>
  <si>
    <t>Angulares de hierro, láminas galvanizadas</t>
  </si>
  <si>
    <t>Láminas de fibro-cemento</t>
  </si>
  <si>
    <t>Bisagras</t>
  </si>
  <si>
    <t>Válvulas de pase</t>
  </si>
  <si>
    <t>Láminas de melamina</t>
  </si>
  <si>
    <t>Acoples y adaptadores</t>
  </si>
  <si>
    <t>Cemento</t>
  </si>
  <si>
    <t>Trigo duro a granel para harina</t>
  </si>
  <si>
    <t>Puentes con sus accesorios</t>
  </si>
  <si>
    <t>Ladrillos para construcción</t>
  </si>
  <si>
    <t>Piedras de tallas o construcción</t>
  </si>
  <si>
    <t>Fertilizantes Urea</t>
  </si>
  <si>
    <t>Pollitos vivos recién nacidos</t>
  </si>
  <si>
    <t>Cajas plásticas para alimentos, video, dvd, herramientas</t>
  </si>
  <si>
    <t>Alambrón de acero rápido o silicomanganeso</t>
  </si>
  <si>
    <t>Harina de maíz (maseca)</t>
  </si>
  <si>
    <t>Láminas y hojas de polímeros de estireno</t>
  </si>
  <si>
    <t>Avena en hojuela e instantánea</t>
  </si>
  <si>
    <t>Refrigerantes, aditivo plástico para concreto</t>
  </si>
  <si>
    <t>Bobinas de papel periódico</t>
  </si>
  <si>
    <t>Chocolate en polvo, capuchino, saborizantes</t>
  </si>
  <si>
    <t>Cemento sellador para tubería</t>
  </si>
  <si>
    <t>Papel térmico, cartulina barnizable</t>
  </si>
  <si>
    <t>Soda cáustica, hidróxido de sodio</t>
  </si>
  <si>
    <t>Tejidos poliéster/rayón</t>
  </si>
  <si>
    <t>Diluyente para pintura, aguarrás, otros</t>
  </si>
  <si>
    <t>Películas fotográficas, médicas, de rayos x</t>
  </si>
  <si>
    <t>Pisos cerámicos</t>
  </si>
  <si>
    <t>Tripas artificiales para tubería, juntas, codos, empalmes</t>
  </si>
  <si>
    <t>Tuberías para gasoductos</t>
  </si>
  <si>
    <t>Láminas de acero en frío</t>
  </si>
  <si>
    <t>Mallas metálicas</t>
  </si>
  <si>
    <t>Tubo de perforación de suelo</t>
  </si>
  <si>
    <t>Tanques metálicos</t>
  </si>
  <si>
    <t>Cal apagada</t>
  </si>
  <si>
    <t>BIENES INTERMEDIOS PARA INDUSTRIA</t>
  </si>
  <si>
    <t>MATERIALES DE CONSTRUCCION</t>
  </si>
  <si>
    <t>Láminas de polietileno, de plástico, cintas decorativas p/auto</t>
  </si>
  <si>
    <t>Láminas gyson</t>
  </si>
  <si>
    <t>Levadura para pan, polvo para hornear</t>
  </si>
  <si>
    <t>Perfiles o vigas de hierro</t>
  </si>
  <si>
    <t>Filtro de papel para café,</t>
  </si>
  <si>
    <t>Tiocarbamatos y ditiocarbamatos</t>
  </si>
  <si>
    <t>Hilos sintéticos y/o artificiales para coser</t>
  </si>
  <si>
    <t>Feb</t>
  </si>
  <si>
    <t>Alambre para embobinar</t>
  </si>
  <si>
    <t>Fertilizante (nitrógeno, fósforo, potasio, otros)</t>
  </si>
  <si>
    <t>Mar</t>
  </si>
  <si>
    <t>Medicamento de uso veterinario</t>
  </si>
  <si>
    <t>Abr</t>
  </si>
  <si>
    <t>Acido sulfónico ramificado</t>
  </si>
  <si>
    <t>May</t>
  </si>
  <si>
    <t>Jun</t>
  </si>
  <si>
    <t>Jul</t>
  </si>
  <si>
    <t>Ago</t>
  </si>
  <si>
    <t>Sep</t>
  </si>
  <si>
    <t>Oct</t>
  </si>
  <si>
    <t>Nov</t>
  </si>
  <si>
    <t>Importaciones CIF por bienes intermedios 2012</t>
  </si>
  <si>
    <t>Huevos Fértiles para la reproducción</t>
  </si>
  <si>
    <t>Preparaciones para alimentación de animales</t>
  </si>
  <si>
    <t>V O L U M E N</t>
  </si>
  <si>
    <t>Dic</t>
  </si>
  <si>
    <t>Papel del tipo utilizado para papel higiénico y servilletas</t>
  </si>
  <si>
    <t>(Toneladas)</t>
  </si>
</sst>
</file>

<file path=xl/styles.xml><?xml version="1.0" encoding="utf-8"?>
<styleSheet xmlns="http://schemas.openxmlformats.org/spreadsheetml/2006/main">
  <numFmts count="1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-* #,##0.00\ [$€]_-;\-* #,##0.00\ [$€]_-;_-* &quot;-&quot;??\ [$€]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/>
    </xf>
    <xf numFmtId="165" fontId="7" fillId="33" borderId="0" xfId="49" applyNumberFormat="1" applyFont="1" applyFill="1" applyBorder="1" applyAlignment="1" applyProtection="1">
      <alignment horizontal="center" vertical="center"/>
      <protection/>
    </xf>
    <xf numFmtId="165" fontId="9" fillId="33" borderId="10" xfId="49" applyNumberFormat="1" applyFont="1" applyFill="1" applyBorder="1" applyAlignment="1">
      <alignment/>
    </xf>
    <xf numFmtId="165" fontId="7" fillId="33" borderId="0" xfId="49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165" fontId="4" fillId="34" borderId="0" xfId="49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165" fontId="10" fillId="34" borderId="0" xfId="49" applyNumberFormat="1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/>
    </xf>
    <xf numFmtId="165" fontId="11" fillId="34" borderId="0" xfId="49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horizontal="left" indent="1"/>
    </xf>
    <xf numFmtId="165" fontId="4" fillId="34" borderId="0" xfId="49" applyNumberFormat="1" applyFont="1" applyFill="1" applyBorder="1" applyAlignment="1">
      <alignment vertical="center"/>
    </xf>
    <xf numFmtId="165" fontId="3" fillId="34" borderId="0" xfId="49" applyNumberFormat="1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49" fontId="10" fillId="34" borderId="0" xfId="0" applyNumberFormat="1" applyFont="1" applyFill="1" applyAlignment="1">
      <alignment horizontal="left" vertical="center"/>
    </xf>
    <xf numFmtId="165" fontId="10" fillId="34" borderId="0" xfId="49" applyNumberFormat="1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left" indent="1"/>
    </xf>
    <xf numFmtId="165" fontId="6" fillId="34" borderId="0" xfId="49" applyNumberFormat="1" applyFont="1" applyFill="1" applyBorder="1" applyAlignment="1">
      <alignment/>
    </xf>
    <xf numFmtId="165" fontId="3" fillId="34" borderId="0" xfId="49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>
      <alignment horizontal="left" indent="1"/>
    </xf>
    <xf numFmtId="165" fontId="4" fillId="34" borderId="10" xfId="49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1" xfId="0" applyFont="1" applyFill="1" applyBorder="1" applyAlignment="1" applyProtection="1" quotePrefix="1">
      <alignment horizontal="center" vertical="center" wrapText="1"/>
      <protection/>
    </xf>
    <xf numFmtId="0" fontId="6" fillId="33" borderId="0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65" fontId="7" fillId="33" borderId="12" xfId="49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-definido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="80" zoomScaleNormal="8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0" sqref="F20"/>
    </sheetView>
  </sheetViews>
  <sheetFormatPr defaultColWidth="9.57421875" defaultRowHeight="12.75"/>
  <cols>
    <col min="1" max="1" width="4.00390625" style="1" customWidth="1"/>
    <col min="2" max="2" width="66.7109375" style="1" bestFit="1" customWidth="1"/>
    <col min="3" max="5" width="15.57421875" style="12" bestFit="1" customWidth="1"/>
    <col min="6" max="6" width="15.7109375" style="12" customWidth="1"/>
    <col min="7" max="7" width="15.57421875" style="12" customWidth="1"/>
    <col min="8" max="8" width="14.421875" style="12" customWidth="1"/>
    <col min="9" max="14" width="15.57421875" style="12" customWidth="1"/>
    <col min="15" max="15" width="14.140625" style="1" bestFit="1" customWidth="1"/>
    <col min="16" max="16384" width="9.57421875" style="1" customWidth="1"/>
  </cols>
  <sheetData>
    <row r="1" spans="1:15" ht="21" customHeight="1">
      <c r="A1" s="16" t="s">
        <v>105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5">
      <c r="A2" s="20" t="s">
        <v>111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15">
      <c r="A3" s="20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.75" customHeight="1">
      <c r="A4" s="42" t="s">
        <v>0</v>
      </c>
      <c r="B4" s="42"/>
      <c r="C4" s="45" t="s">
        <v>108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2" customFormat="1" ht="14.25">
      <c r="A5" s="43"/>
      <c r="B5" s="43"/>
      <c r="C5" s="13" t="s">
        <v>4</v>
      </c>
      <c r="D5" s="13" t="s">
        <v>5</v>
      </c>
      <c r="E5" s="13" t="s">
        <v>91</v>
      </c>
      <c r="F5" s="13" t="s">
        <v>94</v>
      </c>
      <c r="G5" s="13" t="s">
        <v>96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109</v>
      </c>
    </row>
    <row r="6" spans="1:15" s="3" customFormat="1" ht="0.75" customHeight="1">
      <c r="A6" s="44"/>
      <c r="B6" s="4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9" customFormat="1" ht="19.5" customHeight="1">
      <c r="A8" s="7"/>
      <c r="B8" s="8" t="s">
        <v>8</v>
      </c>
      <c r="C8" s="15">
        <f aca="true" t="shared" si="0" ref="C8:O8">+C10+C22+C82</f>
        <v>1816440.6031200003</v>
      </c>
      <c r="D8" s="15">
        <f t="shared" si="0"/>
        <v>150998.20905</v>
      </c>
      <c r="E8" s="15">
        <f t="shared" si="0"/>
        <v>146185.43559999997</v>
      </c>
      <c r="F8" s="15">
        <f t="shared" si="0"/>
        <v>161694.21179000003</v>
      </c>
      <c r="G8" s="15">
        <f t="shared" si="0"/>
        <v>128650.1546</v>
      </c>
      <c r="H8" s="15">
        <f t="shared" si="0"/>
        <v>173407.24991</v>
      </c>
      <c r="I8" s="15">
        <f t="shared" si="0"/>
        <v>196005.21040999997</v>
      </c>
      <c r="J8" s="15">
        <f t="shared" si="0"/>
        <v>120968.82356999998</v>
      </c>
      <c r="K8" s="15">
        <f t="shared" si="0"/>
        <v>123654.53103999999</v>
      </c>
      <c r="L8" s="15">
        <f t="shared" si="0"/>
        <v>134999.34154</v>
      </c>
      <c r="M8" s="15">
        <f>+M10+M22+M82</f>
        <v>214917.39039000004</v>
      </c>
      <c r="N8" s="15">
        <f t="shared" si="0"/>
        <v>138979.86441</v>
      </c>
      <c r="O8" s="15">
        <f t="shared" si="0"/>
        <v>125980.18080999998</v>
      </c>
    </row>
    <row r="9" spans="1:15" s="4" customFormat="1" ht="12.7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9" customFormat="1" ht="19.5" customHeight="1">
      <c r="A10" s="7" t="s">
        <v>1</v>
      </c>
      <c r="B10" s="8" t="s">
        <v>9</v>
      </c>
      <c r="C10" s="15">
        <f aca="true" t="shared" si="1" ref="C10:L10">SUM(C11:C20)</f>
        <v>347445.18187000003</v>
      </c>
      <c r="D10" s="15">
        <f t="shared" si="1"/>
        <v>17168.907440000003</v>
      </c>
      <c r="E10" s="15">
        <f t="shared" si="1"/>
        <v>37757.97925</v>
      </c>
      <c r="F10" s="15">
        <f t="shared" si="1"/>
        <v>21240.441590000002</v>
      </c>
      <c r="G10" s="15">
        <f t="shared" si="1"/>
        <v>21183.004129999994</v>
      </c>
      <c r="H10" s="15">
        <f t="shared" si="1"/>
        <v>49943.88923</v>
      </c>
      <c r="I10" s="15">
        <f t="shared" si="1"/>
        <v>34456.45267</v>
      </c>
      <c r="J10" s="15">
        <f t="shared" si="1"/>
        <v>29304.98224</v>
      </c>
      <c r="K10" s="15">
        <f t="shared" si="1"/>
        <v>14264.834289999999</v>
      </c>
      <c r="L10" s="15">
        <f t="shared" si="1"/>
        <v>29970.9122</v>
      </c>
      <c r="M10" s="15">
        <f>SUM(M11:M20)</f>
        <v>42007.41593</v>
      </c>
      <c r="N10" s="15">
        <f>SUM(N11:N20)</f>
        <v>35138.130959999995</v>
      </c>
      <c r="O10" s="15">
        <f>SUM(O11:O20)</f>
        <v>15008.23194</v>
      </c>
    </row>
    <row r="11" spans="1:15" s="9" customFormat="1" ht="12.75">
      <c r="A11" s="25"/>
      <c r="B11" s="26" t="s">
        <v>93</v>
      </c>
      <c r="C11" s="28">
        <f>SUM(D11:O11)</f>
        <v>50421.62736000001</v>
      </c>
      <c r="D11" s="27">
        <v>1358.2533899999999</v>
      </c>
      <c r="E11" s="27">
        <v>762.22296</v>
      </c>
      <c r="F11" s="27">
        <v>10836.1386</v>
      </c>
      <c r="G11" s="27">
        <v>6722.43933</v>
      </c>
      <c r="H11" s="27">
        <v>4031.05477</v>
      </c>
      <c r="I11" s="27">
        <v>6863.0833600000005</v>
      </c>
      <c r="J11" s="27">
        <v>4514.81484</v>
      </c>
      <c r="K11" s="27">
        <v>2533.5382</v>
      </c>
      <c r="L11" s="27">
        <v>1588.60156</v>
      </c>
      <c r="M11" s="27">
        <v>7845.51143</v>
      </c>
      <c r="N11" s="27">
        <v>1383.36897</v>
      </c>
      <c r="O11" s="27">
        <v>1982.59995</v>
      </c>
    </row>
    <row r="12" spans="1:15" s="9" customFormat="1" ht="12.75">
      <c r="A12" s="25"/>
      <c r="B12" s="26" t="s">
        <v>58</v>
      </c>
      <c r="C12" s="28">
        <f aca="true" t="shared" si="2" ref="C12:C20">SUM(D12:O12)</f>
        <v>120802.98007</v>
      </c>
      <c r="D12" s="27">
        <v>13.031469999999999</v>
      </c>
      <c r="E12" s="27">
        <v>19639.7107</v>
      </c>
      <c r="F12" s="27">
        <v>82.5575</v>
      </c>
      <c r="G12" s="27">
        <v>63.963680000000004</v>
      </c>
      <c r="H12" s="27">
        <v>33179.4818</v>
      </c>
      <c r="I12" s="27">
        <v>7157.74283</v>
      </c>
      <c r="J12" s="27">
        <v>10051.947</v>
      </c>
      <c r="K12" s="27">
        <v>39.29173</v>
      </c>
      <c r="L12" s="27">
        <v>11717.8973</v>
      </c>
      <c r="M12" s="27">
        <v>13633.8321</v>
      </c>
      <c r="N12" s="27">
        <v>25169.2881</v>
      </c>
      <c r="O12" s="27">
        <v>54.23586</v>
      </c>
    </row>
    <row r="13" spans="1:15" s="9" customFormat="1" ht="12.75">
      <c r="A13" s="25"/>
      <c r="B13" s="26" t="s">
        <v>106</v>
      </c>
      <c r="C13" s="28">
        <f t="shared" si="2"/>
        <v>4219.19276</v>
      </c>
      <c r="D13" s="27">
        <v>320.07620000000003</v>
      </c>
      <c r="E13" s="27">
        <v>330.9171</v>
      </c>
      <c r="F13" s="27">
        <v>378.21238</v>
      </c>
      <c r="G13" s="27">
        <v>331.34648</v>
      </c>
      <c r="H13" s="27">
        <v>375.40508</v>
      </c>
      <c r="I13" s="27">
        <v>382.67071999999996</v>
      </c>
      <c r="J13" s="27">
        <v>362.40009999999995</v>
      </c>
      <c r="K13" s="27">
        <v>381.29078000000004</v>
      </c>
      <c r="L13" s="27">
        <v>340.90794</v>
      </c>
      <c r="M13" s="27">
        <v>330.75328</v>
      </c>
      <c r="N13" s="27">
        <v>331.03376000000003</v>
      </c>
      <c r="O13" s="27">
        <v>354.17894</v>
      </c>
    </row>
    <row r="14" spans="1:15" s="9" customFormat="1" ht="12.75">
      <c r="A14" s="25"/>
      <c r="B14" s="26" t="s">
        <v>11</v>
      </c>
      <c r="C14" s="28">
        <f t="shared" si="2"/>
        <v>16782.41137</v>
      </c>
      <c r="D14" s="27">
        <v>1393.04852</v>
      </c>
      <c r="E14" s="27">
        <v>2011.03818</v>
      </c>
      <c r="F14" s="27">
        <v>970.88275</v>
      </c>
      <c r="G14" s="27">
        <v>1421.6795900000002</v>
      </c>
      <c r="H14" s="27">
        <v>2733.45872</v>
      </c>
      <c r="I14" s="27">
        <v>1866.5625</v>
      </c>
      <c r="J14" s="27">
        <v>1617.79066</v>
      </c>
      <c r="K14" s="27">
        <v>1740.03682</v>
      </c>
      <c r="L14" s="27">
        <v>1005.2431899999999</v>
      </c>
      <c r="M14" s="27">
        <v>833.25229</v>
      </c>
      <c r="N14" s="27">
        <v>594.689</v>
      </c>
      <c r="O14" s="27">
        <v>594.72915</v>
      </c>
    </row>
    <row r="15" spans="1:15" s="9" customFormat="1" ht="12.75">
      <c r="A15" s="25"/>
      <c r="B15" s="26" t="s">
        <v>95</v>
      </c>
      <c r="C15" s="28">
        <f t="shared" si="2"/>
        <v>1502.77062</v>
      </c>
      <c r="D15" s="27">
        <v>130.46395</v>
      </c>
      <c r="E15" s="27">
        <v>167.06731</v>
      </c>
      <c r="F15" s="27">
        <v>126.27499999999999</v>
      </c>
      <c r="G15" s="27">
        <v>83.63885</v>
      </c>
      <c r="H15" s="27">
        <v>178.20101000000003</v>
      </c>
      <c r="I15" s="27">
        <v>126.23841999999999</v>
      </c>
      <c r="J15" s="27">
        <v>110.72729</v>
      </c>
      <c r="K15" s="27">
        <v>132.14974999999998</v>
      </c>
      <c r="L15" s="27">
        <v>102.84033</v>
      </c>
      <c r="M15" s="27">
        <v>157.67718</v>
      </c>
      <c r="N15" s="27">
        <v>91.00872</v>
      </c>
      <c r="O15" s="27">
        <v>96.48281</v>
      </c>
    </row>
    <row r="16" spans="1:15" s="9" customFormat="1" ht="12.75">
      <c r="A16" s="25"/>
      <c r="B16" s="26" t="s">
        <v>59</v>
      </c>
      <c r="C16" s="28">
        <f t="shared" si="2"/>
        <v>193.90040000000002</v>
      </c>
      <c r="D16" s="27">
        <v>16.945</v>
      </c>
      <c r="E16" s="27">
        <v>26.250400000000003</v>
      </c>
      <c r="F16" s="27">
        <v>17.623</v>
      </c>
      <c r="G16" s="27">
        <v>15.346</v>
      </c>
      <c r="H16" s="27">
        <v>15.457</v>
      </c>
      <c r="I16" s="27">
        <v>14.928</v>
      </c>
      <c r="J16" s="27">
        <v>17.5505</v>
      </c>
      <c r="K16" s="27">
        <v>14.4715</v>
      </c>
      <c r="L16" s="27">
        <v>10.7915</v>
      </c>
      <c r="M16" s="27">
        <v>11.604</v>
      </c>
      <c r="N16" s="27">
        <v>17.62</v>
      </c>
      <c r="O16" s="27">
        <v>15.3135</v>
      </c>
    </row>
    <row r="17" spans="1:15" s="9" customFormat="1" ht="12.75">
      <c r="A17" s="25"/>
      <c r="B17" s="26" t="s">
        <v>107</v>
      </c>
      <c r="C17" s="28">
        <f t="shared" si="2"/>
        <v>97252.90783</v>
      </c>
      <c r="D17" s="27">
        <v>5723.02665</v>
      </c>
      <c r="E17" s="27">
        <v>11249.79909</v>
      </c>
      <c r="F17" s="27">
        <v>3085.12774</v>
      </c>
      <c r="G17" s="27">
        <v>8481.83088</v>
      </c>
      <c r="H17" s="27">
        <v>6704.33703</v>
      </c>
      <c r="I17" s="27">
        <v>9633.61679</v>
      </c>
      <c r="J17" s="27">
        <v>10244.62872</v>
      </c>
      <c r="K17" s="27">
        <v>6657.2900500000005</v>
      </c>
      <c r="L17" s="27">
        <v>8189.44253</v>
      </c>
      <c r="M17" s="27">
        <v>12698.51561</v>
      </c>
      <c r="N17" s="27">
        <v>4463.78773</v>
      </c>
      <c r="O17" s="27">
        <v>10121.505009999999</v>
      </c>
    </row>
    <row r="18" spans="1:15" s="9" customFormat="1" ht="12.75">
      <c r="A18" s="25"/>
      <c r="B18" s="26" t="s">
        <v>13</v>
      </c>
      <c r="C18" s="28">
        <f t="shared" si="2"/>
        <v>470.26513</v>
      </c>
      <c r="D18" s="27">
        <v>0.74766</v>
      </c>
      <c r="E18" s="27">
        <v>0.37439</v>
      </c>
      <c r="F18" s="27">
        <v>22.327509999999997</v>
      </c>
      <c r="G18" s="27">
        <v>98.1583</v>
      </c>
      <c r="H18" s="27">
        <v>205.22137</v>
      </c>
      <c r="I18" s="27">
        <v>63.920269999999995</v>
      </c>
      <c r="J18" s="27">
        <v>51.104620000000004</v>
      </c>
      <c r="K18" s="27">
        <v>19.1783</v>
      </c>
      <c r="L18" s="27">
        <v>2.04841</v>
      </c>
      <c r="M18" s="27">
        <v>0.16624</v>
      </c>
      <c r="N18" s="27">
        <v>5.00452</v>
      </c>
      <c r="O18" s="27">
        <v>2.01354</v>
      </c>
    </row>
    <row r="19" spans="1:15" s="9" customFormat="1" ht="12.75">
      <c r="A19" s="25"/>
      <c r="B19" s="26" t="s">
        <v>12</v>
      </c>
      <c r="C19" s="28">
        <f t="shared" si="2"/>
        <v>23460.27708</v>
      </c>
      <c r="D19" s="27">
        <v>7010.886</v>
      </c>
      <c r="E19" s="27">
        <v>1097.853</v>
      </c>
      <c r="F19" s="27">
        <v>121.05</v>
      </c>
      <c r="G19" s="27">
        <v>1776.48</v>
      </c>
      <c r="H19" s="27">
        <v>46.996</v>
      </c>
      <c r="I19" s="27">
        <v>6379.2</v>
      </c>
      <c r="J19" s="27">
        <v>488.128</v>
      </c>
      <c r="K19" s="27">
        <v>69.0005</v>
      </c>
      <c r="L19" s="27">
        <v>6057.1938</v>
      </c>
      <c r="M19" s="27">
        <v>4.08228</v>
      </c>
      <c r="N19" s="27">
        <v>0</v>
      </c>
      <c r="O19" s="27">
        <v>409.4075</v>
      </c>
    </row>
    <row r="20" spans="1:15" s="9" customFormat="1" ht="12.75">
      <c r="A20" s="25"/>
      <c r="B20" s="26" t="s">
        <v>7</v>
      </c>
      <c r="C20" s="28">
        <f t="shared" si="2"/>
        <v>32338.849250000007</v>
      </c>
      <c r="D20" s="27">
        <v>1202.4286000000002</v>
      </c>
      <c r="E20" s="27">
        <v>2472.7461200000002</v>
      </c>
      <c r="F20" s="27">
        <v>5600.24711</v>
      </c>
      <c r="G20" s="27">
        <v>2188.12102</v>
      </c>
      <c r="H20" s="27">
        <v>2474.2764500000003</v>
      </c>
      <c r="I20" s="27">
        <v>1968.48978</v>
      </c>
      <c r="J20" s="27">
        <v>1845.89051</v>
      </c>
      <c r="K20" s="27">
        <v>2678.58666</v>
      </c>
      <c r="L20" s="27">
        <v>955.94564</v>
      </c>
      <c r="M20" s="27">
        <v>6492.021519999999</v>
      </c>
      <c r="N20" s="27">
        <v>3082.33016</v>
      </c>
      <c r="O20" s="27">
        <v>1377.76568</v>
      </c>
    </row>
    <row r="21" spans="1:15" s="10" customFormat="1" ht="12.75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9" customFormat="1" ht="19.5" customHeight="1">
      <c r="A22" s="7" t="s">
        <v>2</v>
      </c>
      <c r="B22" s="8" t="s">
        <v>82</v>
      </c>
      <c r="C22" s="15">
        <f aca="true" t="shared" si="3" ref="C22:O22">SUM(C23:C80)</f>
        <v>798332.3219500001</v>
      </c>
      <c r="D22" s="15">
        <f t="shared" si="3"/>
        <v>78882.19833</v>
      </c>
      <c r="E22" s="15">
        <f t="shared" si="3"/>
        <v>56923.85172999999</v>
      </c>
      <c r="F22" s="15">
        <f t="shared" si="3"/>
        <v>67224.32291</v>
      </c>
      <c r="G22" s="15">
        <f t="shared" si="3"/>
        <v>56394.15305</v>
      </c>
      <c r="H22" s="15">
        <f t="shared" si="3"/>
        <v>51751.795549999995</v>
      </c>
      <c r="I22" s="15">
        <f t="shared" si="3"/>
        <v>115416.00384999998</v>
      </c>
      <c r="J22" s="15">
        <f t="shared" si="3"/>
        <v>37656.98329999999</v>
      </c>
      <c r="K22" s="15">
        <f t="shared" si="3"/>
        <v>50234.048859999995</v>
      </c>
      <c r="L22" s="15">
        <f t="shared" si="3"/>
        <v>54605.41434999999</v>
      </c>
      <c r="M22" s="15">
        <f>SUM(M23:M80)</f>
        <v>128379.45925000001</v>
      </c>
      <c r="N22" s="15">
        <f t="shared" si="3"/>
        <v>48932.69085</v>
      </c>
      <c r="O22" s="15">
        <f t="shared" si="3"/>
        <v>51931.399919999996</v>
      </c>
    </row>
    <row r="23" spans="1:15" s="11" customFormat="1" ht="12.75">
      <c r="A23" s="32"/>
      <c r="B23" s="26" t="s">
        <v>15</v>
      </c>
      <c r="C23" s="28">
        <f>SUM(D23:O23)</f>
        <v>5484.49</v>
      </c>
      <c r="D23" s="27">
        <v>415.75</v>
      </c>
      <c r="E23" s="27">
        <v>404.75</v>
      </c>
      <c r="F23" s="27">
        <v>198</v>
      </c>
      <c r="G23" s="27">
        <v>320</v>
      </c>
      <c r="H23" s="27">
        <v>432</v>
      </c>
      <c r="I23" s="27">
        <v>499.49</v>
      </c>
      <c r="J23" s="27">
        <v>515.25</v>
      </c>
      <c r="K23" s="27">
        <v>612.5</v>
      </c>
      <c r="L23" s="27">
        <v>628.5</v>
      </c>
      <c r="M23" s="27">
        <v>752.25</v>
      </c>
      <c r="N23" s="27">
        <v>399.75</v>
      </c>
      <c r="O23" s="27">
        <v>306.25</v>
      </c>
    </row>
    <row r="24" spans="1:15" s="11" customFormat="1" ht="12.75">
      <c r="A24" s="32"/>
      <c r="B24" s="26" t="s">
        <v>17</v>
      </c>
      <c r="C24" s="28">
        <f aca="true" t="shared" si="4" ref="C24:C80">SUM(D24:O24)</f>
        <v>39065.2807</v>
      </c>
      <c r="D24" s="27">
        <v>0</v>
      </c>
      <c r="E24" s="27">
        <v>3398.523</v>
      </c>
      <c r="F24" s="27">
        <v>4117.327</v>
      </c>
      <c r="G24" s="27">
        <v>1973.549</v>
      </c>
      <c r="H24" s="27">
        <v>3253.33</v>
      </c>
      <c r="I24" s="27">
        <v>6800.623</v>
      </c>
      <c r="J24" s="27">
        <v>900</v>
      </c>
      <c r="K24" s="27">
        <v>1500.1272</v>
      </c>
      <c r="L24" s="27">
        <v>9148.871</v>
      </c>
      <c r="M24" s="27">
        <v>0</v>
      </c>
      <c r="N24" s="27">
        <v>1999.282</v>
      </c>
      <c r="O24" s="27">
        <v>5973.6485</v>
      </c>
    </row>
    <row r="25" spans="1:15" s="11" customFormat="1" ht="12.75">
      <c r="A25" s="32"/>
      <c r="B25" s="26" t="s">
        <v>97</v>
      </c>
      <c r="C25" s="28">
        <f t="shared" si="4"/>
        <v>275.33149</v>
      </c>
      <c r="D25" s="27">
        <v>25.20411</v>
      </c>
      <c r="E25" s="27">
        <v>33.94919</v>
      </c>
      <c r="F25" s="27">
        <v>9.92682</v>
      </c>
      <c r="G25" s="27">
        <v>26.55011</v>
      </c>
      <c r="H25" s="27">
        <v>10.263959999999999</v>
      </c>
      <c r="I25" s="27">
        <v>38.29461</v>
      </c>
      <c r="J25" s="27">
        <v>24.346400000000003</v>
      </c>
      <c r="K25" s="27">
        <v>20.122580000000003</v>
      </c>
      <c r="L25" s="27">
        <v>16.15957</v>
      </c>
      <c r="M25" s="27">
        <v>31.7258</v>
      </c>
      <c r="N25" s="27">
        <v>23.53338</v>
      </c>
      <c r="O25" s="27">
        <v>15.254959999999999</v>
      </c>
    </row>
    <row r="26" spans="1:15" s="11" customFormat="1" ht="12.75">
      <c r="A26" s="32"/>
      <c r="B26" s="26" t="s">
        <v>92</v>
      </c>
      <c r="C26" s="28">
        <f t="shared" si="4"/>
        <v>5947.40454</v>
      </c>
      <c r="D26" s="27">
        <v>625.35245</v>
      </c>
      <c r="E26" s="27">
        <v>578.6976800000001</v>
      </c>
      <c r="F26" s="27">
        <v>438.27977000000004</v>
      </c>
      <c r="G26" s="27">
        <v>392.92796999999996</v>
      </c>
      <c r="H26" s="27">
        <v>446.88913</v>
      </c>
      <c r="I26" s="27">
        <v>444.13423</v>
      </c>
      <c r="J26" s="27">
        <v>376.95119</v>
      </c>
      <c r="K26" s="27">
        <v>576.12604</v>
      </c>
      <c r="L26" s="27">
        <v>471.97757</v>
      </c>
      <c r="M26" s="27">
        <v>560.87203</v>
      </c>
      <c r="N26" s="27">
        <v>685.01098</v>
      </c>
      <c r="O26" s="27">
        <v>350.1855</v>
      </c>
    </row>
    <row r="27" spans="1:15" s="5" customFormat="1" ht="12.75">
      <c r="A27" s="33"/>
      <c r="B27" s="26" t="s">
        <v>61</v>
      </c>
      <c r="C27" s="28">
        <f t="shared" si="4"/>
        <v>27169.01968</v>
      </c>
      <c r="D27" s="18">
        <v>1983.248</v>
      </c>
      <c r="E27" s="18">
        <v>3662.58</v>
      </c>
      <c r="F27" s="18">
        <v>2052.476</v>
      </c>
      <c r="G27" s="18">
        <v>3348.26</v>
      </c>
      <c r="H27" s="18">
        <v>1435.35</v>
      </c>
      <c r="I27" s="18">
        <v>3817.459</v>
      </c>
      <c r="J27" s="18">
        <v>822.84</v>
      </c>
      <c r="K27" s="18">
        <v>3606.898</v>
      </c>
      <c r="L27" s="18">
        <v>782.027</v>
      </c>
      <c r="M27" s="18">
        <v>3484.627</v>
      </c>
      <c r="N27" s="18">
        <v>1597.668</v>
      </c>
      <c r="O27" s="18">
        <v>575.58668</v>
      </c>
    </row>
    <row r="28" spans="1:15" s="5" customFormat="1" ht="12.75">
      <c r="A28" s="33"/>
      <c r="B28" s="26" t="s">
        <v>14</v>
      </c>
      <c r="C28" s="28">
        <f t="shared" si="4"/>
        <v>4326.96686</v>
      </c>
      <c r="D28" s="18">
        <v>272.85497</v>
      </c>
      <c r="E28" s="18">
        <v>314.54343</v>
      </c>
      <c r="F28" s="18">
        <v>422.26838</v>
      </c>
      <c r="G28" s="18">
        <v>446.73194</v>
      </c>
      <c r="H28" s="18">
        <v>396.25559999999996</v>
      </c>
      <c r="I28" s="18">
        <v>320.15684000000005</v>
      </c>
      <c r="J28" s="18">
        <v>267.87642</v>
      </c>
      <c r="K28" s="18">
        <v>522.23899</v>
      </c>
      <c r="L28" s="18">
        <v>309.53162</v>
      </c>
      <c r="M28" s="18">
        <v>359.67544</v>
      </c>
      <c r="N28" s="18">
        <v>368.93266</v>
      </c>
      <c r="O28" s="18">
        <v>325.90057</v>
      </c>
    </row>
    <row r="29" spans="1:15" s="5" customFormat="1" ht="12.75">
      <c r="A29" s="33"/>
      <c r="B29" s="26" t="s">
        <v>64</v>
      </c>
      <c r="C29" s="28">
        <f t="shared" si="4"/>
        <v>3667.0606200000007</v>
      </c>
      <c r="D29" s="18">
        <v>356.50567</v>
      </c>
      <c r="E29" s="18">
        <v>346.94872999999995</v>
      </c>
      <c r="F29" s="18">
        <v>263.37647</v>
      </c>
      <c r="G29" s="18">
        <v>206.63978</v>
      </c>
      <c r="H29" s="18">
        <v>214.24438</v>
      </c>
      <c r="I29" s="18">
        <v>383.75549</v>
      </c>
      <c r="J29" s="18">
        <v>213.93704</v>
      </c>
      <c r="K29" s="18">
        <v>260.75061</v>
      </c>
      <c r="L29" s="18">
        <v>332.58046</v>
      </c>
      <c r="M29" s="18">
        <v>544.40212</v>
      </c>
      <c r="N29" s="18">
        <v>290.38364</v>
      </c>
      <c r="O29" s="18">
        <v>253.53623000000002</v>
      </c>
    </row>
    <row r="30" spans="1:15" s="5" customFormat="1" ht="12.75">
      <c r="A30" s="33"/>
      <c r="B30" s="26" t="s">
        <v>41</v>
      </c>
      <c r="C30" s="28">
        <f t="shared" si="4"/>
        <v>210.3542</v>
      </c>
      <c r="D30" s="18">
        <v>15.47182</v>
      </c>
      <c r="E30" s="18">
        <v>16.71652</v>
      </c>
      <c r="F30" s="18">
        <v>13.28327</v>
      </c>
      <c r="G30" s="18">
        <v>17.02561</v>
      </c>
      <c r="H30" s="18">
        <v>17.10819</v>
      </c>
      <c r="I30" s="18">
        <v>17.4183</v>
      </c>
      <c r="J30" s="18">
        <v>29.61912</v>
      </c>
      <c r="K30" s="18">
        <v>21.392419999999998</v>
      </c>
      <c r="L30" s="18">
        <v>13.133209999999998</v>
      </c>
      <c r="M30" s="18">
        <v>19.667099999999998</v>
      </c>
      <c r="N30" s="18">
        <v>15.56886</v>
      </c>
      <c r="O30" s="18">
        <v>13.94978</v>
      </c>
    </row>
    <row r="31" spans="1:15" s="5" customFormat="1" ht="12.75">
      <c r="A31" s="33"/>
      <c r="B31" s="26" t="s">
        <v>66</v>
      </c>
      <c r="C31" s="28">
        <f t="shared" si="4"/>
        <v>5158.66276</v>
      </c>
      <c r="D31" s="18">
        <v>288.434</v>
      </c>
      <c r="E31" s="18">
        <v>404.22323</v>
      </c>
      <c r="F31" s="18">
        <v>375.06723</v>
      </c>
      <c r="G31" s="18">
        <v>515.18453</v>
      </c>
      <c r="H31" s="18">
        <v>363.09332</v>
      </c>
      <c r="I31" s="18">
        <v>352.39068</v>
      </c>
      <c r="J31" s="18">
        <v>168.86367</v>
      </c>
      <c r="K31" s="18">
        <v>519.98076</v>
      </c>
      <c r="L31" s="18">
        <v>283.50871</v>
      </c>
      <c r="M31" s="18">
        <v>395.47431</v>
      </c>
      <c r="N31" s="18">
        <v>600.76318</v>
      </c>
      <c r="O31" s="18">
        <v>891.67914</v>
      </c>
    </row>
    <row r="32" spans="1:15" s="5" customFormat="1" ht="12.75">
      <c r="A32" s="33"/>
      <c r="B32" s="26" t="s">
        <v>36</v>
      </c>
      <c r="C32" s="28">
        <f t="shared" si="4"/>
        <v>9104.86659</v>
      </c>
      <c r="D32" s="18">
        <v>331.03595</v>
      </c>
      <c r="E32" s="18">
        <v>887.3391700000001</v>
      </c>
      <c r="F32" s="18">
        <v>690.75699</v>
      </c>
      <c r="G32" s="18">
        <v>820.98239</v>
      </c>
      <c r="H32" s="18">
        <v>120.59971</v>
      </c>
      <c r="I32" s="18">
        <v>1159.56973</v>
      </c>
      <c r="J32" s="18">
        <v>865.5427</v>
      </c>
      <c r="K32" s="18">
        <v>401.98215000000005</v>
      </c>
      <c r="L32" s="18">
        <v>736.42272</v>
      </c>
      <c r="M32" s="18">
        <v>793.28284</v>
      </c>
      <c r="N32" s="18">
        <v>554.90235</v>
      </c>
      <c r="O32" s="18">
        <v>1742.4498899999999</v>
      </c>
    </row>
    <row r="33" spans="1:15" s="5" customFormat="1" ht="12.75">
      <c r="A33" s="33"/>
      <c r="B33" s="26" t="s">
        <v>30</v>
      </c>
      <c r="C33" s="28">
        <f t="shared" si="4"/>
        <v>1724.2140799999997</v>
      </c>
      <c r="D33" s="18">
        <v>370.6311</v>
      </c>
      <c r="E33" s="18">
        <v>97.1205</v>
      </c>
      <c r="F33" s="18">
        <v>50.14318</v>
      </c>
      <c r="G33" s="18">
        <v>316.24273</v>
      </c>
      <c r="H33" s="18">
        <v>60.5346</v>
      </c>
      <c r="I33" s="18">
        <v>97.12127000000001</v>
      </c>
      <c r="J33" s="18">
        <v>124.42110000000001</v>
      </c>
      <c r="K33" s="18">
        <v>16</v>
      </c>
      <c r="L33" s="18">
        <v>0.0005</v>
      </c>
      <c r="M33" s="18">
        <v>232.68545999999998</v>
      </c>
      <c r="N33" s="18">
        <v>272.95718</v>
      </c>
      <c r="O33" s="18">
        <v>86.35646000000001</v>
      </c>
    </row>
    <row r="34" spans="1:15" s="5" customFormat="1" ht="12.75">
      <c r="A34" s="33"/>
      <c r="B34" s="26" t="s">
        <v>25</v>
      </c>
      <c r="C34" s="28">
        <f t="shared" si="4"/>
        <v>5264.682909999999</v>
      </c>
      <c r="D34" s="18">
        <v>513.1934699999999</v>
      </c>
      <c r="E34" s="18">
        <v>454.83082</v>
      </c>
      <c r="F34" s="18">
        <v>553.82669</v>
      </c>
      <c r="G34" s="18">
        <v>429.2106</v>
      </c>
      <c r="H34" s="18">
        <v>374.47714</v>
      </c>
      <c r="I34" s="18">
        <v>468.92823</v>
      </c>
      <c r="J34" s="18">
        <v>398.4316</v>
      </c>
      <c r="K34" s="18">
        <v>369.50281</v>
      </c>
      <c r="L34" s="18">
        <v>349.85796999999997</v>
      </c>
      <c r="M34" s="18">
        <v>444.91037</v>
      </c>
      <c r="N34" s="18">
        <v>405.51917</v>
      </c>
      <c r="O34" s="18">
        <v>501.99404</v>
      </c>
    </row>
    <row r="35" spans="1:15" s="5" customFormat="1" ht="12.75">
      <c r="A35" s="33"/>
      <c r="B35" s="26" t="s">
        <v>60</v>
      </c>
      <c r="C35" s="28">
        <f t="shared" si="4"/>
        <v>31524.682660000006</v>
      </c>
      <c r="D35" s="18">
        <v>2277.49587</v>
      </c>
      <c r="E35" s="18">
        <v>2289.6337000000003</v>
      </c>
      <c r="F35" s="18">
        <v>2782.00441</v>
      </c>
      <c r="G35" s="18">
        <v>2045.3158500000002</v>
      </c>
      <c r="H35" s="18">
        <v>2644.4183599999997</v>
      </c>
      <c r="I35" s="18">
        <v>2396.19613</v>
      </c>
      <c r="J35" s="18">
        <v>2654.3815099999997</v>
      </c>
      <c r="K35" s="18">
        <v>3184.8080800000002</v>
      </c>
      <c r="L35" s="18">
        <v>2357.92014</v>
      </c>
      <c r="M35" s="18">
        <v>3121.29042</v>
      </c>
      <c r="N35" s="18">
        <v>3230.1050699999996</v>
      </c>
      <c r="O35" s="18">
        <v>2541.11312</v>
      </c>
    </row>
    <row r="36" spans="1:15" s="5" customFormat="1" ht="12.75">
      <c r="A36" s="33"/>
      <c r="B36" s="26" t="s">
        <v>32</v>
      </c>
      <c r="C36" s="28">
        <f t="shared" si="4"/>
        <v>348.2271400000001</v>
      </c>
      <c r="D36" s="18">
        <v>3.89509</v>
      </c>
      <c r="E36" s="18">
        <v>3.21132</v>
      </c>
      <c r="F36" s="18">
        <v>31.23954</v>
      </c>
      <c r="G36" s="18">
        <v>5.64204</v>
      </c>
      <c r="H36" s="18">
        <v>33.830690000000004</v>
      </c>
      <c r="I36" s="18">
        <v>42.18017</v>
      </c>
      <c r="J36" s="18">
        <v>12.572040000000001</v>
      </c>
      <c r="K36" s="18">
        <v>35.46012</v>
      </c>
      <c r="L36" s="18">
        <v>27.554740000000002</v>
      </c>
      <c r="M36" s="18">
        <v>4.167890000000001</v>
      </c>
      <c r="N36" s="18">
        <v>10.871879999999999</v>
      </c>
      <c r="O36" s="18">
        <v>137.60162</v>
      </c>
    </row>
    <row r="37" spans="1:15" s="5" customFormat="1" ht="12.75">
      <c r="A37" s="33"/>
      <c r="B37" s="26" t="s">
        <v>68</v>
      </c>
      <c r="C37" s="28">
        <f t="shared" si="4"/>
        <v>5058.01299</v>
      </c>
      <c r="D37" s="18">
        <v>369.59454</v>
      </c>
      <c r="E37" s="18">
        <v>448.25386</v>
      </c>
      <c r="F37" s="18">
        <v>579.4087900000001</v>
      </c>
      <c r="G37" s="18">
        <v>413.9068</v>
      </c>
      <c r="H37" s="18">
        <v>388.66691</v>
      </c>
      <c r="I37" s="18">
        <v>425.21143</v>
      </c>
      <c r="J37" s="18">
        <v>352.14907</v>
      </c>
      <c r="K37" s="18">
        <v>468.68863</v>
      </c>
      <c r="L37" s="18">
        <v>336.03302</v>
      </c>
      <c r="M37" s="18">
        <v>467.96213</v>
      </c>
      <c r="N37" s="18">
        <v>600.36189</v>
      </c>
      <c r="O37" s="18">
        <v>207.77592</v>
      </c>
    </row>
    <row r="38" spans="1:15" s="5" customFormat="1" ht="12.75">
      <c r="A38" s="33"/>
      <c r="B38" s="34" t="s">
        <v>67</v>
      </c>
      <c r="C38" s="28">
        <f t="shared" si="4"/>
        <v>631.7206199999999</v>
      </c>
      <c r="D38" s="18">
        <v>38.95645</v>
      </c>
      <c r="E38" s="18">
        <v>47.54419</v>
      </c>
      <c r="F38" s="18">
        <v>70.8913</v>
      </c>
      <c r="G38" s="18">
        <v>43.18435</v>
      </c>
      <c r="H38" s="18">
        <v>56.766839999999995</v>
      </c>
      <c r="I38" s="18">
        <v>51.03836</v>
      </c>
      <c r="J38" s="18">
        <v>58.74064</v>
      </c>
      <c r="K38" s="18">
        <v>49.22889</v>
      </c>
      <c r="L38" s="18">
        <v>38.597300000000004</v>
      </c>
      <c r="M38" s="18">
        <v>51.33949</v>
      </c>
      <c r="N38" s="18">
        <v>62.09676</v>
      </c>
      <c r="O38" s="18">
        <v>63.33605</v>
      </c>
    </row>
    <row r="39" spans="1:15" s="5" customFormat="1" ht="12.75">
      <c r="A39" s="33"/>
      <c r="B39" s="26" t="s">
        <v>46</v>
      </c>
      <c r="C39" s="28">
        <f t="shared" si="4"/>
        <v>2329.90978</v>
      </c>
      <c r="D39" s="18">
        <v>250.264</v>
      </c>
      <c r="E39" s="18">
        <v>108.03494</v>
      </c>
      <c r="F39" s="18">
        <v>150.88593</v>
      </c>
      <c r="G39" s="18">
        <v>149.8</v>
      </c>
      <c r="H39" s="18">
        <v>86.4</v>
      </c>
      <c r="I39" s="18">
        <v>129.6</v>
      </c>
      <c r="J39" s="18">
        <v>188.25491</v>
      </c>
      <c r="K39" s="18">
        <v>0</v>
      </c>
      <c r="L39" s="18">
        <v>259.56</v>
      </c>
      <c r="M39" s="18">
        <v>152</v>
      </c>
      <c r="N39" s="18">
        <v>638.87</v>
      </c>
      <c r="O39" s="18">
        <v>216.24</v>
      </c>
    </row>
    <row r="40" spans="1:15" s="5" customFormat="1" ht="12.75">
      <c r="A40" s="33"/>
      <c r="B40" s="26" t="s">
        <v>72</v>
      </c>
      <c r="C40" s="28">
        <f t="shared" si="4"/>
        <v>1747.1846799999998</v>
      </c>
      <c r="D40" s="18">
        <v>75.29198</v>
      </c>
      <c r="E40" s="18">
        <v>79.76886999999999</v>
      </c>
      <c r="F40" s="18">
        <v>126.89997</v>
      </c>
      <c r="G40" s="18">
        <v>142.09948</v>
      </c>
      <c r="H40" s="18">
        <v>220.75129</v>
      </c>
      <c r="I40" s="18">
        <v>155.63734</v>
      </c>
      <c r="J40" s="18">
        <v>152.25985</v>
      </c>
      <c r="K40" s="18">
        <v>219.62876</v>
      </c>
      <c r="L40" s="18">
        <v>163.13826999999998</v>
      </c>
      <c r="M40" s="18">
        <v>85.89014999999999</v>
      </c>
      <c r="N40" s="18">
        <v>183.30098999999998</v>
      </c>
      <c r="O40" s="18">
        <v>142.51773</v>
      </c>
    </row>
    <row r="41" spans="1:15" s="5" customFormat="1" ht="12.75">
      <c r="A41" s="33"/>
      <c r="B41" s="26" t="s">
        <v>39</v>
      </c>
      <c r="C41" s="28">
        <f t="shared" si="4"/>
        <v>1763.3668499999999</v>
      </c>
      <c r="D41" s="18">
        <v>101.65411999999999</v>
      </c>
      <c r="E41" s="18">
        <v>115.28291</v>
      </c>
      <c r="F41" s="18">
        <v>189.04815</v>
      </c>
      <c r="G41" s="18">
        <v>92.96655</v>
      </c>
      <c r="H41" s="18">
        <v>192.71524</v>
      </c>
      <c r="I41" s="18">
        <v>100.9242</v>
      </c>
      <c r="J41" s="18">
        <v>175.62422</v>
      </c>
      <c r="K41" s="18">
        <v>178.43779999999998</v>
      </c>
      <c r="L41" s="18">
        <v>181.03096</v>
      </c>
      <c r="M41" s="18">
        <v>159.99089999999998</v>
      </c>
      <c r="N41" s="18">
        <v>143.51435999999998</v>
      </c>
      <c r="O41" s="18">
        <v>132.17744</v>
      </c>
    </row>
    <row r="42" spans="1:15" s="5" customFormat="1" ht="12.75">
      <c r="A42" s="33"/>
      <c r="B42" s="26" t="s">
        <v>35</v>
      </c>
      <c r="C42" s="28">
        <f t="shared" si="4"/>
        <v>2533.05745</v>
      </c>
      <c r="D42" s="18">
        <v>180.75638</v>
      </c>
      <c r="E42" s="18">
        <v>192.74854000000002</v>
      </c>
      <c r="F42" s="18">
        <v>253.97824</v>
      </c>
      <c r="G42" s="18">
        <v>182.34789999999998</v>
      </c>
      <c r="H42" s="18">
        <v>234.68107999999998</v>
      </c>
      <c r="I42" s="18">
        <v>183.36088</v>
      </c>
      <c r="J42" s="18">
        <v>167.29043</v>
      </c>
      <c r="K42" s="18">
        <v>241.14221</v>
      </c>
      <c r="L42" s="18">
        <v>185.00895</v>
      </c>
      <c r="M42" s="18">
        <v>305.58648</v>
      </c>
      <c r="N42" s="18">
        <v>206.81001999999998</v>
      </c>
      <c r="O42" s="18">
        <v>199.34634</v>
      </c>
    </row>
    <row r="43" spans="1:15" s="5" customFormat="1" ht="12.75">
      <c r="A43" s="33"/>
      <c r="B43" s="26" t="s">
        <v>88</v>
      </c>
      <c r="C43" s="28">
        <f t="shared" si="4"/>
        <v>958.12781</v>
      </c>
      <c r="D43" s="18">
        <v>28.32711</v>
      </c>
      <c r="E43" s="18">
        <v>55.27239</v>
      </c>
      <c r="F43" s="18">
        <v>97.55521</v>
      </c>
      <c r="G43" s="18">
        <v>72.18484</v>
      </c>
      <c r="H43" s="18">
        <v>68.67486</v>
      </c>
      <c r="I43" s="18">
        <v>101.12955000000001</v>
      </c>
      <c r="J43" s="18">
        <v>61.26217</v>
      </c>
      <c r="K43" s="18">
        <v>119.79017999999999</v>
      </c>
      <c r="L43" s="18">
        <v>70.24047999999999</v>
      </c>
      <c r="M43" s="18">
        <v>102.27798</v>
      </c>
      <c r="N43" s="18">
        <v>80.51244</v>
      </c>
      <c r="O43" s="18">
        <v>100.90060000000001</v>
      </c>
    </row>
    <row r="44" spans="1:15" s="5" customFormat="1" ht="12.75">
      <c r="A44" s="33"/>
      <c r="B44" s="26" t="s">
        <v>62</v>
      </c>
      <c r="C44" s="28">
        <f t="shared" si="4"/>
        <v>12240.536500000002</v>
      </c>
      <c r="D44" s="18">
        <v>1201.87827</v>
      </c>
      <c r="E44" s="18">
        <v>1098.07046</v>
      </c>
      <c r="F44" s="18">
        <v>1373.13864</v>
      </c>
      <c r="G44" s="18">
        <v>933.7639399999999</v>
      </c>
      <c r="H44" s="18">
        <v>1020.56508</v>
      </c>
      <c r="I44" s="18">
        <v>834.62351</v>
      </c>
      <c r="J44" s="18">
        <v>851.30141</v>
      </c>
      <c r="K44" s="18">
        <v>1150.38616</v>
      </c>
      <c r="L44" s="18">
        <v>1035.69098</v>
      </c>
      <c r="M44" s="18">
        <v>903.9441899999999</v>
      </c>
      <c r="N44" s="18">
        <v>864.97802</v>
      </c>
      <c r="O44" s="18">
        <v>972.19584</v>
      </c>
    </row>
    <row r="45" spans="1:15" s="5" customFormat="1" ht="12.75">
      <c r="A45" s="33"/>
      <c r="B45" s="26" t="s">
        <v>24</v>
      </c>
      <c r="C45" s="28">
        <f t="shared" si="4"/>
        <v>25470.629070000003</v>
      </c>
      <c r="D45" s="18">
        <v>2486.3025</v>
      </c>
      <c r="E45" s="18">
        <v>2193.42019</v>
      </c>
      <c r="F45" s="18">
        <v>1838.16274</v>
      </c>
      <c r="G45" s="18">
        <v>1555.7039</v>
      </c>
      <c r="H45" s="18">
        <v>1871.10392</v>
      </c>
      <c r="I45" s="18">
        <v>2285.5759199999998</v>
      </c>
      <c r="J45" s="18">
        <v>2329.7781299999997</v>
      </c>
      <c r="K45" s="18">
        <v>2295.62235</v>
      </c>
      <c r="L45" s="18">
        <v>2015.05286</v>
      </c>
      <c r="M45" s="18">
        <v>2243.31604</v>
      </c>
      <c r="N45" s="18">
        <v>2530.4784900000004</v>
      </c>
      <c r="O45" s="18">
        <v>1826.11203</v>
      </c>
    </row>
    <row r="46" spans="1:15" s="5" customFormat="1" ht="12.75">
      <c r="A46" s="33"/>
      <c r="B46" s="34" t="s">
        <v>90</v>
      </c>
      <c r="C46" s="28">
        <f t="shared" si="4"/>
        <v>225.81589999999997</v>
      </c>
      <c r="D46" s="18">
        <v>11.05363</v>
      </c>
      <c r="E46" s="18">
        <v>24.292650000000002</v>
      </c>
      <c r="F46" s="18">
        <v>15.38785</v>
      </c>
      <c r="G46" s="18">
        <v>19.483900000000002</v>
      </c>
      <c r="H46" s="18">
        <v>12.849219999999999</v>
      </c>
      <c r="I46" s="18">
        <v>14.71327</v>
      </c>
      <c r="J46" s="18">
        <v>46.46268</v>
      </c>
      <c r="K46" s="18">
        <v>14.67492</v>
      </c>
      <c r="L46" s="18">
        <v>26.4501</v>
      </c>
      <c r="M46" s="18">
        <v>15.98565</v>
      </c>
      <c r="N46" s="18">
        <v>14.55761</v>
      </c>
      <c r="O46" s="18">
        <v>9.90442</v>
      </c>
    </row>
    <row r="47" spans="1:15" s="5" customFormat="1" ht="12.75">
      <c r="A47" s="33"/>
      <c r="B47" s="26" t="s">
        <v>33</v>
      </c>
      <c r="C47" s="28">
        <f t="shared" si="4"/>
        <v>15252.45462</v>
      </c>
      <c r="D47" s="18">
        <v>1264.86237</v>
      </c>
      <c r="E47" s="18">
        <v>1120.2867099999999</v>
      </c>
      <c r="F47" s="18">
        <v>1243.99473</v>
      </c>
      <c r="G47" s="18">
        <v>1250.28248</v>
      </c>
      <c r="H47" s="18">
        <v>1594.73204</v>
      </c>
      <c r="I47" s="18">
        <v>1355.4479099999999</v>
      </c>
      <c r="J47" s="18">
        <v>824.11924</v>
      </c>
      <c r="K47" s="18">
        <v>1213.24504</v>
      </c>
      <c r="L47" s="18">
        <v>1334.4281</v>
      </c>
      <c r="M47" s="18">
        <v>1544.53608</v>
      </c>
      <c r="N47" s="18">
        <v>1225.40155</v>
      </c>
      <c r="O47" s="18">
        <v>1281.1183700000001</v>
      </c>
    </row>
    <row r="48" spans="1:15" s="5" customFormat="1" ht="12.75">
      <c r="A48" s="33"/>
      <c r="B48" s="26" t="s">
        <v>16</v>
      </c>
      <c r="C48" s="28">
        <f t="shared" si="4"/>
        <v>28.72439</v>
      </c>
      <c r="D48" s="18">
        <v>4.043</v>
      </c>
      <c r="E48" s="18">
        <v>1.6140999999999999</v>
      </c>
      <c r="F48" s="18">
        <v>4.725890000000001</v>
      </c>
      <c r="G48" s="18">
        <v>1.98155</v>
      </c>
      <c r="H48" s="18">
        <v>3.5993000000000004</v>
      </c>
      <c r="I48" s="18">
        <v>0.49709</v>
      </c>
      <c r="J48" s="18">
        <v>0.81204</v>
      </c>
      <c r="K48" s="18">
        <v>5.231199999999999</v>
      </c>
      <c r="L48" s="18">
        <v>0.35087</v>
      </c>
      <c r="M48" s="18">
        <v>1.2160499999999999</v>
      </c>
      <c r="N48" s="18">
        <v>3.75031</v>
      </c>
      <c r="O48" s="18">
        <v>0.90299</v>
      </c>
    </row>
    <row r="49" spans="1:15" s="5" customFormat="1" ht="12.75">
      <c r="A49" s="33"/>
      <c r="B49" s="26" t="s">
        <v>18</v>
      </c>
      <c r="C49" s="28">
        <f t="shared" si="4"/>
        <v>32166.50932</v>
      </c>
      <c r="D49" s="18">
        <v>958.81205</v>
      </c>
      <c r="E49" s="18">
        <v>1328.6614399999999</v>
      </c>
      <c r="F49" s="18">
        <v>1832.35922</v>
      </c>
      <c r="G49" s="18">
        <v>3352.3082200000003</v>
      </c>
      <c r="H49" s="18">
        <v>3642.76672</v>
      </c>
      <c r="I49" s="18">
        <v>2843.51592</v>
      </c>
      <c r="J49" s="18">
        <v>2758.7679500000004</v>
      </c>
      <c r="K49" s="18">
        <v>3759.56266</v>
      </c>
      <c r="L49" s="18">
        <v>2877.33656</v>
      </c>
      <c r="M49" s="18">
        <v>3312.5725</v>
      </c>
      <c r="N49" s="18">
        <v>3098.10805</v>
      </c>
      <c r="O49" s="18">
        <v>2401.73803</v>
      </c>
    </row>
    <row r="50" spans="1:15" s="5" customFormat="1" ht="12.75">
      <c r="A50" s="33"/>
      <c r="B50" s="26" t="s">
        <v>45</v>
      </c>
      <c r="C50" s="28">
        <f t="shared" si="4"/>
        <v>11169.64898</v>
      </c>
      <c r="D50" s="18">
        <v>1282.11758</v>
      </c>
      <c r="E50" s="18">
        <v>1624.3026599999998</v>
      </c>
      <c r="F50" s="18">
        <v>1473.1217</v>
      </c>
      <c r="G50" s="18">
        <v>1145.03523</v>
      </c>
      <c r="H50" s="18">
        <v>950.9370600000001</v>
      </c>
      <c r="I50" s="18">
        <v>505.97643</v>
      </c>
      <c r="J50" s="18">
        <v>1206.98193</v>
      </c>
      <c r="K50" s="18">
        <v>465.48088</v>
      </c>
      <c r="L50" s="18">
        <v>595.7906899999999</v>
      </c>
      <c r="M50" s="18">
        <v>724.2444399999999</v>
      </c>
      <c r="N50" s="18">
        <v>784.54889</v>
      </c>
      <c r="O50" s="18">
        <v>411.11149</v>
      </c>
    </row>
    <row r="51" spans="1:15" s="5" customFormat="1" ht="12.75">
      <c r="A51" s="33"/>
      <c r="B51" s="26" t="s">
        <v>84</v>
      </c>
      <c r="C51" s="28">
        <f t="shared" si="4"/>
        <v>7225.66432</v>
      </c>
      <c r="D51" s="18">
        <v>497.28779</v>
      </c>
      <c r="E51" s="18">
        <v>861.38524</v>
      </c>
      <c r="F51" s="18">
        <v>852.332</v>
      </c>
      <c r="G51" s="18">
        <v>341.72661999999997</v>
      </c>
      <c r="H51" s="18">
        <v>536.19796</v>
      </c>
      <c r="I51" s="18">
        <v>524.43608</v>
      </c>
      <c r="J51" s="18">
        <v>721.0316</v>
      </c>
      <c r="K51" s="18">
        <v>516.71041</v>
      </c>
      <c r="L51" s="18">
        <v>587.88272</v>
      </c>
      <c r="M51" s="18">
        <v>621.66704</v>
      </c>
      <c r="N51" s="18">
        <v>593.4337800000001</v>
      </c>
      <c r="O51" s="18">
        <v>571.57308</v>
      </c>
    </row>
    <row r="52" spans="1:15" s="5" customFormat="1" ht="12.75">
      <c r="A52" s="33"/>
      <c r="B52" s="26" t="s">
        <v>63</v>
      </c>
      <c r="C52" s="28">
        <f t="shared" si="4"/>
        <v>3155.42762</v>
      </c>
      <c r="D52" s="18">
        <v>513.275</v>
      </c>
      <c r="E52" s="18">
        <v>573.98069</v>
      </c>
      <c r="F52" s="18">
        <v>542.3174799999999</v>
      </c>
      <c r="G52" s="18">
        <v>156.64313</v>
      </c>
      <c r="H52" s="18">
        <v>238.70914000000002</v>
      </c>
      <c r="I52" s="18">
        <v>135.79638</v>
      </c>
      <c r="J52" s="18">
        <v>216.94826</v>
      </c>
      <c r="K52" s="18">
        <v>245.63204000000002</v>
      </c>
      <c r="L52" s="18">
        <v>148.14698</v>
      </c>
      <c r="M52" s="18">
        <v>120.062</v>
      </c>
      <c r="N52" s="18">
        <v>166.13448</v>
      </c>
      <c r="O52" s="18">
        <v>97.78204</v>
      </c>
    </row>
    <row r="53" spans="1:15" s="5" customFormat="1" ht="12.75">
      <c r="A53" s="33"/>
      <c r="B53" s="26" t="s">
        <v>6</v>
      </c>
      <c r="C53" s="28">
        <f t="shared" si="4"/>
        <v>1987.5076000000001</v>
      </c>
      <c r="D53" s="18">
        <v>4.10887</v>
      </c>
      <c r="E53" s="18">
        <v>273.35758000000004</v>
      </c>
      <c r="F53" s="18">
        <v>57.58939</v>
      </c>
      <c r="G53" s="18">
        <v>154.01827</v>
      </c>
      <c r="H53" s="18">
        <v>357.61748</v>
      </c>
      <c r="I53" s="18">
        <v>142.87817</v>
      </c>
      <c r="J53" s="18">
        <v>103.38169</v>
      </c>
      <c r="K53" s="18">
        <v>280.66740000000004</v>
      </c>
      <c r="L53" s="18">
        <v>193.87227</v>
      </c>
      <c r="M53" s="18">
        <v>193.92454999999998</v>
      </c>
      <c r="N53" s="18">
        <v>223.39751</v>
      </c>
      <c r="O53" s="18">
        <v>2.69442</v>
      </c>
    </row>
    <row r="54" spans="1:15" s="5" customFormat="1" ht="12.75">
      <c r="A54" s="33"/>
      <c r="B54" s="26" t="s">
        <v>86</v>
      </c>
      <c r="C54" s="28">
        <f t="shared" si="4"/>
        <v>1496.91537</v>
      </c>
      <c r="D54" s="18">
        <v>192.8321</v>
      </c>
      <c r="E54" s="18">
        <v>26.31258</v>
      </c>
      <c r="F54" s="18">
        <v>211.92867999999999</v>
      </c>
      <c r="G54" s="18">
        <v>75.80729</v>
      </c>
      <c r="H54" s="18">
        <v>148.41792</v>
      </c>
      <c r="I54" s="18">
        <v>187.58239</v>
      </c>
      <c r="J54" s="18">
        <v>106.7476</v>
      </c>
      <c r="K54" s="18">
        <v>108.01417</v>
      </c>
      <c r="L54" s="18">
        <v>128.43564</v>
      </c>
      <c r="M54" s="18">
        <v>86.06523</v>
      </c>
      <c r="N54" s="18">
        <v>60.616730000000004</v>
      </c>
      <c r="O54" s="18">
        <v>164.15504</v>
      </c>
    </row>
    <row r="55" spans="1:15" s="5" customFormat="1" ht="12.75">
      <c r="A55" s="33"/>
      <c r="B55" s="26" t="s">
        <v>31</v>
      </c>
      <c r="C55" s="28">
        <f t="shared" si="4"/>
        <v>12652.240960000001</v>
      </c>
      <c r="D55" s="18">
        <v>0.0024</v>
      </c>
      <c r="E55" s="18">
        <v>3000.0012</v>
      </c>
      <c r="F55" s="18">
        <v>2.7712</v>
      </c>
      <c r="G55" s="18">
        <v>0</v>
      </c>
      <c r="H55" s="18">
        <v>3301.8408</v>
      </c>
      <c r="I55" s="18">
        <v>0.00871</v>
      </c>
      <c r="J55" s="18">
        <v>0</v>
      </c>
      <c r="K55" s="18">
        <v>3047.61445</v>
      </c>
      <c r="L55" s="18">
        <v>0</v>
      </c>
      <c r="M55" s="18">
        <v>3300.001</v>
      </c>
      <c r="N55" s="18">
        <v>0.0012</v>
      </c>
      <c r="O55" s="18">
        <v>0</v>
      </c>
    </row>
    <row r="56" spans="1:15" s="5" customFormat="1" ht="12.75">
      <c r="A56" s="33"/>
      <c r="B56" s="26" t="s">
        <v>28</v>
      </c>
      <c r="C56" s="28">
        <f t="shared" si="4"/>
        <v>1042.3757899999998</v>
      </c>
      <c r="D56" s="18">
        <v>63.52657</v>
      </c>
      <c r="E56" s="18">
        <v>56.038419999999995</v>
      </c>
      <c r="F56" s="18">
        <v>160.66606</v>
      </c>
      <c r="G56" s="18">
        <v>48.268260000000005</v>
      </c>
      <c r="H56" s="18">
        <v>70.34364</v>
      </c>
      <c r="I56" s="18">
        <v>88.05716000000001</v>
      </c>
      <c r="J56" s="18">
        <v>147.37462</v>
      </c>
      <c r="K56" s="18">
        <v>126.44648</v>
      </c>
      <c r="L56" s="18">
        <v>15.635209999999999</v>
      </c>
      <c r="M56" s="18">
        <v>103.69463</v>
      </c>
      <c r="N56" s="18">
        <v>85.67057000000001</v>
      </c>
      <c r="O56" s="18">
        <v>76.65417</v>
      </c>
    </row>
    <row r="57" spans="1:15" s="5" customFormat="1" ht="12.75">
      <c r="A57" s="33"/>
      <c r="B57" s="34" t="s">
        <v>34</v>
      </c>
      <c r="C57" s="28">
        <f t="shared" si="4"/>
        <v>675.6294</v>
      </c>
      <c r="D57" s="18">
        <v>29.75987</v>
      </c>
      <c r="E57" s="18">
        <v>27.43683</v>
      </c>
      <c r="F57" s="18">
        <v>64.02996</v>
      </c>
      <c r="G57" s="18">
        <v>44.79785</v>
      </c>
      <c r="H57" s="18">
        <v>16.66394</v>
      </c>
      <c r="I57" s="18">
        <v>158.26254999999998</v>
      </c>
      <c r="J57" s="18">
        <v>27.763060000000003</v>
      </c>
      <c r="K57" s="18">
        <v>52.54857</v>
      </c>
      <c r="L57" s="18">
        <v>89.75869999999999</v>
      </c>
      <c r="M57" s="18">
        <v>51.912150000000004</v>
      </c>
      <c r="N57" s="18">
        <v>64.93089</v>
      </c>
      <c r="O57" s="18">
        <v>47.765029999999996</v>
      </c>
    </row>
    <row r="58" spans="1:15" s="5" customFormat="1" ht="12.75">
      <c r="A58" s="33"/>
      <c r="B58" s="34" t="s">
        <v>110</v>
      </c>
      <c r="C58" s="28">
        <f t="shared" si="4"/>
        <v>0.64733</v>
      </c>
      <c r="D58" s="18">
        <v>0</v>
      </c>
      <c r="E58" s="18">
        <v>0.00366</v>
      </c>
      <c r="F58" s="18">
        <v>0.009300000000000001</v>
      </c>
      <c r="G58" s="18">
        <v>0.048100000000000004</v>
      </c>
      <c r="H58" s="18">
        <v>0.0088</v>
      </c>
      <c r="I58" s="18">
        <v>0.0005</v>
      </c>
      <c r="J58" s="18">
        <v>0.0033799999999999998</v>
      </c>
      <c r="K58" s="18">
        <v>0.0067800000000000004</v>
      </c>
      <c r="L58" s="18">
        <v>0.02621</v>
      </c>
      <c r="M58" s="18">
        <v>0.045770000000000005</v>
      </c>
      <c r="N58" s="18">
        <v>0.17933000000000002</v>
      </c>
      <c r="O58" s="18">
        <v>0.3155</v>
      </c>
    </row>
    <row r="59" spans="1:15" s="5" customFormat="1" ht="12.75">
      <c r="A59" s="33"/>
      <c r="B59" s="26" t="s">
        <v>69</v>
      </c>
      <c r="C59" s="28">
        <f t="shared" si="4"/>
        <v>1522.4500899999996</v>
      </c>
      <c r="D59" s="18">
        <v>61.830839999999995</v>
      </c>
      <c r="E59" s="18">
        <v>77.14089</v>
      </c>
      <c r="F59" s="18">
        <v>192.13031</v>
      </c>
      <c r="G59" s="18">
        <v>101.13922</v>
      </c>
      <c r="H59" s="18">
        <v>124.58098</v>
      </c>
      <c r="I59" s="18">
        <v>107.99703</v>
      </c>
      <c r="J59" s="18">
        <v>67.80346</v>
      </c>
      <c r="K59" s="18">
        <v>176.14884</v>
      </c>
      <c r="L59" s="18">
        <v>173.53128</v>
      </c>
      <c r="M59" s="18">
        <v>145.25209</v>
      </c>
      <c r="N59" s="18">
        <v>214.05443</v>
      </c>
      <c r="O59" s="18">
        <v>80.84072</v>
      </c>
    </row>
    <row r="60" spans="1:15" s="5" customFormat="1" ht="12.75">
      <c r="A60" s="33"/>
      <c r="B60" s="34" t="s">
        <v>37</v>
      </c>
      <c r="C60" s="28">
        <f t="shared" si="4"/>
        <v>1299.3352599999998</v>
      </c>
      <c r="D60" s="18">
        <v>91.75539</v>
      </c>
      <c r="E60" s="18">
        <v>138.89242000000002</v>
      </c>
      <c r="F60" s="18">
        <v>125.79358</v>
      </c>
      <c r="G60" s="18">
        <v>54.4819</v>
      </c>
      <c r="H60" s="18">
        <v>155.14213</v>
      </c>
      <c r="I60" s="18">
        <v>76.32661</v>
      </c>
      <c r="J60" s="18">
        <v>44.58817</v>
      </c>
      <c r="K60" s="18">
        <v>155.93760999999998</v>
      </c>
      <c r="L60" s="18">
        <v>70.28329</v>
      </c>
      <c r="M60" s="18">
        <v>157.80606</v>
      </c>
      <c r="N60" s="18">
        <v>78.57249</v>
      </c>
      <c r="O60" s="18">
        <v>149.75561</v>
      </c>
    </row>
    <row r="61" spans="1:15" s="5" customFormat="1" ht="12.75">
      <c r="A61" s="33"/>
      <c r="B61" s="26" t="s">
        <v>73</v>
      </c>
      <c r="C61" s="28">
        <f t="shared" si="4"/>
        <v>13.1747</v>
      </c>
      <c r="D61" s="18">
        <v>0.9494</v>
      </c>
      <c r="E61" s="18">
        <v>1.10644</v>
      </c>
      <c r="F61" s="18">
        <v>0.97137</v>
      </c>
      <c r="G61" s="18">
        <v>2.58627</v>
      </c>
      <c r="H61" s="18">
        <v>0.15242</v>
      </c>
      <c r="I61" s="18">
        <v>0.18472999999999998</v>
      </c>
      <c r="J61" s="18">
        <v>1.43643</v>
      </c>
      <c r="K61" s="18">
        <v>1.1126099999999999</v>
      </c>
      <c r="L61" s="18">
        <v>0.01086</v>
      </c>
      <c r="M61" s="18">
        <v>0.6977300000000001</v>
      </c>
      <c r="N61" s="18">
        <v>2.8480100000000004</v>
      </c>
      <c r="O61" s="18">
        <v>1.11843</v>
      </c>
    </row>
    <row r="62" spans="1:15" s="5" customFormat="1" ht="12.75">
      <c r="A62" s="33"/>
      <c r="B62" s="26" t="s">
        <v>65</v>
      </c>
      <c r="C62" s="28">
        <f t="shared" si="4"/>
        <v>24160.135860000002</v>
      </c>
      <c r="D62" s="18">
        <v>1434.2118600000001</v>
      </c>
      <c r="E62" s="18">
        <v>1894.25724</v>
      </c>
      <c r="F62" s="18">
        <v>1930.6989199999998</v>
      </c>
      <c r="G62" s="18">
        <v>1647.75399</v>
      </c>
      <c r="H62" s="18">
        <v>2047.09599</v>
      </c>
      <c r="I62" s="18">
        <v>2023.12203</v>
      </c>
      <c r="J62" s="18">
        <v>1732.91234</v>
      </c>
      <c r="K62" s="18">
        <v>1735.1457</v>
      </c>
      <c r="L62" s="18">
        <v>1703.6831599999998</v>
      </c>
      <c r="M62" s="18">
        <v>2670.82546</v>
      </c>
      <c r="N62" s="18">
        <v>2783.13015</v>
      </c>
      <c r="O62" s="18">
        <v>2557.29902</v>
      </c>
    </row>
    <row r="63" spans="1:15" s="5" customFormat="1" ht="12.75">
      <c r="A63" s="33"/>
      <c r="B63" s="34" t="s">
        <v>20</v>
      </c>
      <c r="C63" s="28">
        <f t="shared" si="4"/>
        <v>8596.369040000001</v>
      </c>
      <c r="D63" s="18">
        <v>735.10992</v>
      </c>
      <c r="E63" s="18">
        <v>739.9261700000001</v>
      </c>
      <c r="F63" s="18">
        <v>743.68412</v>
      </c>
      <c r="G63" s="18">
        <v>619.38409</v>
      </c>
      <c r="H63" s="18">
        <v>786.83161</v>
      </c>
      <c r="I63" s="18">
        <v>589.54715</v>
      </c>
      <c r="J63" s="18">
        <v>566.49513</v>
      </c>
      <c r="K63" s="18">
        <v>649.2672299999999</v>
      </c>
      <c r="L63" s="18">
        <v>729.2159300000001</v>
      </c>
      <c r="M63" s="18">
        <v>796.54724</v>
      </c>
      <c r="N63" s="18">
        <v>1061.53924</v>
      </c>
      <c r="O63" s="18">
        <v>578.82121</v>
      </c>
    </row>
    <row r="64" spans="1:15" s="5" customFormat="1" ht="12.75">
      <c r="A64" s="33"/>
      <c r="B64" s="26" t="s">
        <v>42</v>
      </c>
      <c r="C64" s="28">
        <f t="shared" si="4"/>
        <v>2947.1588300000003</v>
      </c>
      <c r="D64" s="18">
        <v>308.685</v>
      </c>
      <c r="E64" s="18">
        <v>234.71213</v>
      </c>
      <c r="F64" s="18">
        <v>471.391</v>
      </c>
      <c r="G64" s="18">
        <v>357.01054</v>
      </c>
      <c r="H64" s="18">
        <v>5.25089</v>
      </c>
      <c r="I64" s="18">
        <v>305.70338</v>
      </c>
      <c r="J64" s="18">
        <v>314.69795</v>
      </c>
      <c r="K64" s="18">
        <v>363.41648</v>
      </c>
      <c r="L64" s="18">
        <v>234.75622</v>
      </c>
      <c r="M64" s="18">
        <v>8.25706</v>
      </c>
      <c r="N64" s="18">
        <v>218.9045</v>
      </c>
      <c r="O64" s="18">
        <v>124.37368</v>
      </c>
    </row>
    <row r="65" spans="1:15" s="5" customFormat="1" ht="12.75">
      <c r="A65" s="33"/>
      <c r="B65" s="26" t="s">
        <v>40</v>
      </c>
      <c r="C65" s="28">
        <f t="shared" si="4"/>
        <v>2123.6485000000002</v>
      </c>
      <c r="D65" s="18">
        <v>130.77335</v>
      </c>
      <c r="E65" s="18">
        <v>132.73957000000001</v>
      </c>
      <c r="F65" s="18">
        <v>263.4322</v>
      </c>
      <c r="G65" s="18">
        <v>198.98952</v>
      </c>
      <c r="H65" s="18">
        <v>192.52624</v>
      </c>
      <c r="I65" s="18">
        <v>188.67732</v>
      </c>
      <c r="J65" s="18">
        <v>146.67099</v>
      </c>
      <c r="K65" s="18">
        <v>176.91435</v>
      </c>
      <c r="L65" s="18">
        <v>152.93207</v>
      </c>
      <c r="M65" s="18">
        <v>157.46128</v>
      </c>
      <c r="N65" s="18">
        <v>180.31373000000002</v>
      </c>
      <c r="O65" s="18">
        <v>202.21788</v>
      </c>
    </row>
    <row r="66" spans="1:15" s="5" customFormat="1" ht="12.75">
      <c r="A66" s="33"/>
      <c r="B66" s="26" t="s">
        <v>21</v>
      </c>
      <c r="C66" s="28">
        <f t="shared" si="4"/>
        <v>10811.97042</v>
      </c>
      <c r="D66" s="18">
        <v>739.08796</v>
      </c>
      <c r="E66" s="18">
        <v>1074.66764</v>
      </c>
      <c r="F66" s="18">
        <v>1054.80999</v>
      </c>
      <c r="G66" s="18">
        <v>751.06052</v>
      </c>
      <c r="H66" s="18">
        <v>840.4873699999999</v>
      </c>
      <c r="I66" s="18">
        <v>835.26397</v>
      </c>
      <c r="J66" s="18">
        <v>1118.34273</v>
      </c>
      <c r="K66" s="18">
        <v>823.79939</v>
      </c>
      <c r="L66" s="18">
        <v>983.9200999999999</v>
      </c>
      <c r="M66" s="18">
        <v>667.94413</v>
      </c>
      <c r="N66" s="18">
        <v>962.33505</v>
      </c>
      <c r="O66" s="18">
        <v>960.2515699999999</v>
      </c>
    </row>
    <row r="67" spans="1:15" s="5" customFormat="1" ht="12.75">
      <c r="A67" s="33"/>
      <c r="B67" s="26" t="s">
        <v>29</v>
      </c>
      <c r="C67" s="28">
        <f t="shared" si="4"/>
        <v>347.86218999999994</v>
      </c>
      <c r="D67" s="18">
        <v>25.46761</v>
      </c>
      <c r="E67" s="18">
        <v>27.044400000000003</v>
      </c>
      <c r="F67" s="18">
        <v>27.26387</v>
      </c>
      <c r="G67" s="18">
        <v>22.76905</v>
      </c>
      <c r="H67" s="18">
        <v>30.02978</v>
      </c>
      <c r="I67" s="18">
        <v>17.806639999999998</v>
      </c>
      <c r="J67" s="18">
        <v>21.6002</v>
      </c>
      <c r="K67" s="18">
        <v>40.80247</v>
      </c>
      <c r="L67" s="18">
        <v>29.15406</v>
      </c>
      <c r="M67" s="18">
        <v>52.30545</v>
      </c>
      <c r="N67" s="18">
        <v>33.044599999999996</v>
      </c>
      <c r="O67" s="18">
        <v>20.574060000000003</v>
      </c>
    </row>
    <row r="68" spans="1:15" s="5" customFormat="1" ht="12.75">
      <c r="A68" s="33"/>
      <c r="B68" s="26" t="s">
        <v>44</v>
      </c>
      <c r="C68" s="28">
        <f t="shared" si="4"/>
        <v>749.85694</v>
      </c>
      <c r="D68" s="18">
        <v>68.93939999999999</v>
      </c>
      <c r="E68" s="18">
        <v>79.18639999999999</v>
      </c>
      <c r="F68" s="18">
        <v>85.24889</v>
      </c>
      <c r="G68" s="18">
        <v>38.99292</v>
      </c>
      <c r="H68" s="18">
        <v>18.961509999999997</v>
      </c>
      <c r="I68" s="18">
        <v>46.248870000000004</v>
      </c>
      <c r="J68" s="18">
        <v>36.591440000000006</v>
      </c>
      <c r="K68" s="18">
        <v>51.0147</v>
      </c>
      <c r="L68" s="18">
        <v>15.392389999999999</v>
      </c>
      <c r="M68" s="18">
        <v>105.85732</v>
      </c>
      <c r="N68" s="18">
        <v>81.10676</v>
      </c>
      <c r="O68" s="18">
        <v>122.31634</v>
      </c>
    </row>
    <row r="69" spans="1:15" s="5" customFormat="1" ht="12.75">
      <c r="A69" s="33"/>
      <c r="B69" s="26" t="s">
        <v>23</v>
      </c>
      <c r="C69" s="28">
        <f t="shared" si="4"/>
        <v>11109.53502</v>
      </c>
      <c r="D69" s="18">
        <v>1284.575</v>
      </c>
      <c r="E69" s="18">
        <v>1238.419</v>
      </c>
      <c r="F69" s="18">
        <v>135</v>
      </c>
      <c r="G69" s="18">
        <v>1194.91226</v>
      </c>
      <c r="H69" s="18">
        <v>413.992</v>
      </c>
      <c r="I69" s="18">
        <v>2529.14681</v>
      </c>
      <c r="J69" s="18">
        <v>71.043</v>
      </c>
      <c r="K69" s="18">
        <v>920.78592</v>
      </c>
      <c r="L69" s="18">
        <v>1080.368</v>
      </c>
      <c r="M69" s="18">
        <v>405.46576</v>
      </c>
      <c r="N69" s="18">
        <v>1015.25027</v>
      </c>
      <c r="O69" s="18">
        <v>820.577</v>
      </c>
    </row>
    <row r="70" spans="1:15" s="5" customFormat="1" ht="12.75">
      <c r="A70" s="33"/>
      <c r="B70" s="26" t="s">
        <v>70</v>
      </c>
      <c r="C70" s="28">
        <f t="shared" si="4"/>
        <v>13744.804350000002</v>
      </c>
      <c r="D70" s="18">
        <v>2880.5117400000004</v>
      </c>
      <c r="E70" s="18">
        <v>504.68037</v>
      </c>
      <c r="F70" s="18">
        <v>1485.84201</v>
      </c>
      <c r="G70" s="18">
        <v>499.79658</v>
      </c>
      <c r="H70" s="18">
        <v>1459.1016200000001</v>
      </c>
      <c r="I70" s="18">
        <v>416.30731</v>
      </c>
      <c r="J70" s="18">
        <v>499.42222</v>
      </c>
      <c r="K70" s="18">
        <v>2375.8833799999998</v>
      </c>
      <c r="L70" s="18">
        <v>209.26462</v>
      </c>
      <c r="M70" s="18">
        <v>1154.4642900000001</v>
      </c>
      <c r="N70" s="18">
        <v>1828.12628</v>
      </c>
      <c r="O70" s="18">
        <v>431.40393</v>
      </c>
    </row>
    <row r="71" spans="1:15" s="5" customFormat="1" ht="12.75">
      <c r="A71" s="33"/>
      <c r="B71" s="26" t="s">
        <v>43</v>
      </c>
      <c r="C71" s="28">
        <f t="shared" si="4"/>
        <v>1784.5135299999997</v>
      </c>
      <c r="D71" s="18">
        <v>147.34073999999998</v>
      </c>
      <c r="E71" s="18">
        <v>131.93343</v>
      </c>
      <c r="F71" s="18">
        <v>146.66020999999998</v>
      </c>
      <c r="G71" s="18">
        <v>169.79819</v>
      </c>
      <c r="H71" s="18">
        <v>135.54670000000002</v>
      </c>
      <c r="I71" s="18">
        <v>178.34205</v>
      </c>
      <c r="J71" s="18">
        <v>133.06982</v>
      </c>
      <c r="K71" s="18">
        <v>144.68357999999998</v>
      </c>
      <c r="L71" s="18">
        <v>154.20403</v>
      </c>
      <c r="M71" s="18">
        <v>149.14137</v>
      </c>
      <c r="N71" s="18">
        <v>149.26445999999999</v>
      </c>
      <c r="O71" s="18">
        <v>144.52895</v>
      </c>
    </row>
    <row r="72" spans="1:15" s="5" customFormat="1" ht="12.75">
      <c r="A72" s="33"/>
      <c r="B72" s="26" t="s">
        <v>71</v>
      </c>
      <c r="C72" s="28">
        <f t="shared" si="4"/>
        <v>183.16491</v>
      </c>
      <c r="D72" s="18">
        <v>31.64546</v>
      </c>
      <c r="E72" s="18">
        <v>16.39135</v>
      </c>
      <c r="F72" s="18">
        <v>18.52722</v>
      </c>
      <c r="G72" s="18">
        <v>8.90589</v>
      </c>
      <c r="H72" s="18">
        <v>1.45278</v>
      </c>
      <c r="I72" s="18">
        <v>14.25458</v>
      </c>
      <c r="J72" s="18">
        <v>18.07977</v>
      </c>
      <c r="K72" s="18">
        <v>11.55545</v>
      </c>
      <c r="L72" s="18">
        <v>7.4689</v>
      </c>
      <c r="M72" s="18">
        <v>12.851799999999999</v>
      </c>
      <c r="N72" s="18">
        <v>16.47915</v>
      </c>
      <c r="O72" s="18">
        <v>25.55256</v>
      </c>
    </row>
    <row r="73" spans="1:15" s="5" customFormat="1" ht="12.75">
      <c r="A73" s="33"/>
      <c r="B73" s="26" t="s">
        <v>26</v>
      </c>
      <c r="C73" s="28">
        <f t="shared" si="4"/>
        <v>7170.635249999999</v>
      </c>
      <c r="D73" s="18">
        <v>588.68338</v>
      </c>
      <c r="E73" s="18">
        <v>769.78824</v>
      </c>
      <c r="F73" s="18">
        <v>348.48481</v>
      </c>
      <c r="G73" s="18">
        <v>442.34446</v>
      </c>
      <c r="H73" s="18">
        <v>644.0536</v>
      </c>
      <c r="I73" s="18">
        <v>387.36559</v>
      </c>
      <c r="J73" s="18">
        <v>683.84149</v>
      </c>
      <c r="K73" s="18">
        <v>629.26636</v>
      </c>
      <c r="L73" s="18">
        <v>677.7320699999999</v>
      </c>
      <c r="M73" s="18">
        <v>752.4125600000001</v>
      </c>
      <c r="N73" s="18">
        <v>734.3289100000001</v>
      </c>
      <c r="O73" s="18">
        <v>512.33378</v>
      </c>
    </row>
    <row r="74" spans="1:15" s="5" customFormat="1" ht="12.75">
      <c r="A74" s="33"/>
      <c r="B74" s="26" t="s">
        <v>27</v>
      </c>
      <c r="C74" s="28">
        <f t="shared" si="4"/>
        <v>386.70422</v>
      </c>
      <c r="D74" s="18">
        <v>36.331120000000006</v>
      </c>
      <c r="E74" s="18">
        <v>32.94934</v>
      </c>
      <c r="F74" s="18">
        <v>24.28809</v>
      </c>
      <c r="G74" s="18">
        <v>32.43734</v>
      </c>
      <c r="H74" s="18">
        <v>43.94147</v>
      </c>
      <c r="I74" s="18">
        <v>21.30823</v>
      </c>
      <c r="J74" s="18">
        <v>37.11883</v>
      </c>
      <c r="K74" s="18">
        <v>18.21097</v>
      </c>
      <c r="L74" s="18">
        <v>47.24117</v>
      </c>
      <c r="M74" s="18">
        <v>17.85234</v>
      </c>
      <c r="N74" s="18">
        <v>46.21207</v>
      </c>
      <c r="O74" s="18">
        <v>28.81325</v>
      </c>
    </row>
    <row r="75" spans="1:15" s="5" customFormat="1" ht="12.75">
      <c r="A75" s="33"/>
      <c r="B75" s="26" t="s">
        <v>89</v>
      </c>
      <c r="C75" s="28">
        <f t="shared" si="4"/>
        <v>775.9064699999999</v>
      </c>
      <c r="D75" s="18">
        <v>0.40597000000000005</v>
      </c>
      <c r="E75" s="18">
        <v>93.18342999999999</v>
      </c>
      <c r="F75" s="18">
        <v>80.8985</v>
      </c>
      <c r="G75" s="18">
        <v>53.81515</v>
      </c>
      <c r="H75" s="18">
        <v>52.837</v>
      </c>
      <c r="I75" s="18">
        <v>60.4649</v>
      </c>
      <c r="J75" s="18">
        <v>75.8278</v>
      </c>
      <c r="K75" s="18">
        <v>47.6955</v>
      </c>
      <c r="L75" s="18">
        <v>79.81042</v>
      </c>
      <c r="M75" s="18">
        <v>63.9455</v>
      </c>
      <c r="N75" s="18">
        <v>91.16650999999999</v>
      </c>
      <c r="O75" s="18">
        <v>75.85579</v>
      </c>
    </row>
    <row r="76" spans="1:15" s="5" customFormat="1" ht="12.75">
      <c r="A76" s="33"/>
      <c r="B76" s="26" t="s">
        <v>22</v>
      </c>
      <c r="C76" s="28">
        <f t="shared" si="4"/>
        <v>22.17766</v>
      </c>
      <c r="D76" s="18">
        <v>2.10865</v>
      </c>
      <c r="E76" s="18">
        <v>1.7281099999999998</v>
      </c>
      <c r="F76" s="18">
        <v>2.0901199999999998</v>
      </c>
      <c r="G76" s="18">
        <v>0.27770999999999996</v>
      </c>
      <c r="H76" s="18">
        <v>1.38537</v>
      </c>
      <c r="I76" s="18">
        <v>2.90239</v>
      </c>
      <c r="J76" s="18">
        <v>0.60613</v>
      </c>
      <c r="K76" s="18">
        <v>1.51465</v>
      </c>
      <c r="L76" s="18">
        <v>3.98018</v>
      </c>
      <c r="M76" s="18">
        <v>2.00472</v>
      </c>
      <c r="N76" s="18">
        <v>1.73573</v>
      </c>
      <c r="O76" s="18">
        <v>1.8439</v>
      </c>
    </row>
    <row r="77" spans="1:15" s="5" customFormat="1" ht="12.75">
      <c r="A77" s="33"/>
      <c r="B77" s="26" t="s">
        <v>54</v>
      </c>
      <c r="C77" s="28">
        <f t="shared" si="4"/>
        <v>119446.305</v>
      </c>
      <c r="D77" s="18">
        <v>0</v>
      </c>
      <c r="E77" s="18">
        <v>8249.687</v>
      </c>
      <c r="F77" s="18">
        <v>20209.418</v>
      </c>
      <c r="G77" s="18">
        <v>16184.907</v>
      </c>
      <c r="H77" s="18">
        <v>1350</v>
      </c>
      <c r="I77" s="18">
        <v>28357.279</v>
      </c>
      <c r="J77" s="18">
        <v>4.211</v>
      </c>
      <c r="K77" s="18">
        <v>0</v>
      </c>
      <c r="L77" s="18">
        <v>7639.692</v>
      </c>
      <c r="M77" s="18">
        <v>30917.708</v>
      </c>
      <c r="N77" s="18">
        <v>0</v>
      </c>
      <c r="O77" s="18">
        <v>6533.403</v>
      </c>
    </row>
    <row r="78" spans="1:15" s="5" customFormat="1" ht="12.75">
      <c r="A78" s="33"/>
      <c r="B78" s="26" t="s">
        <v>19</v>
      </c>
      <c r="C78" s="28">
        <f t="shared" si="4"/>
        <v>55433.96441999999</v>
      </c>
      <c r="D78" s="18">
        <v>3948.74031</v>
      </c>
      <c r="E78" s="18">
        <v>4889.04407</v>
      </c>
      <c r="F78" s="18">
        <v>5914.569820000001</v>
      </c>
      <c r="G78" s="18">
        <v>4537.615599999999</v>
      </c>
      <c r="H78" s="18">
        <v>6012.57655</v>
      </c>
      <c r="I78" s="18">
        <v>3461.30921</v>
      </c>
      <c r="J78" s="18">
        <v>4800.89361</v>
      </c>
      <c r="K78" s="18">
        <v>5207.48894</v>
      </c>
      <c r="L78" s="18">
        <v>3788.48297</v>
      </c>
      <c r="M78" s="18">
        <v>3723.72865</v>
      </c>
      <c r="N78" s="18">
        <v>5255.794400000001</v>
      </c>
      <c r="O78" s="18">
        <v>3893.72029</v>
      </c>
    </row>
    <row r="79" spans="1:15" s="5" customFormat="1" ht="12.75">
      <c r="A79" s="33"/>
      <c r="B79" s="26" t="s">
        <v>38</v>
      </c>
      <c r="C79" s="28">
        <f t="shared" si="4"/>
        <v>212.05821000000003</v>
      </c>
      <c r="D79" s="18">
        <v>14.360610000000001</v>
      </c>
      <c r="E79" s="18">
        <v>19.80669</v>
      </c>
      <c r="F79" s="18">
        <v>18.22759</v>
      </c>
      <c r="G79" s="18">
        <v>11.68605</v>
      </c>
      <c r="H79" s="18">
        <v>6.43753</v>
      </c>
      <c r="I79" s="18">
        <v>20.2805</v>
      </c>
      <c r="J79" s="18">
        <v>0.8488</v>
      </c>
      <c r="K79" s="18">
        <v>36.46524</v>
      </c>
      <c r="L79" s="18">
        <v>5.2877</v>
      </c>
      <c r="M79" s="18">
        <v>38.51375</v>
      </c>
      <c r="N79" s="18">
        <v>17.345</v>
      </c>
      <c r="O79" s="18">
        <v>22.79875</v>
      </c>
    </row>
    <row r="80" spans="1:15" s="5" customFormat="1" ht="12.75">
      <c r="A80" s="33"/>
      <c r="B80" s="34" t="s">
        <v>7</v>
      </c>
      <c r="C80" s="28">
        <f t="shared" si="4"/>
        <v>256407.2395</v>
      </c>
      <c r="D80" s="18">
        <v>49316.90553999999</v>
      </c>
      <c r="E80" s="18">
        <v>10427.43</v>
      </c>
      <c r="F80" s="18">
        <v>10805.714109999999</v>
      </c>
      <c r="G80" s="18">
        <v>8422.867590000002</v>
      </c>
      <c r="H80" s="18">
        <v>12612.00769</v>
      </c>
      <c r="I80" s="18">
        <v>48714.17412</v>
      </c>
      <c r="J80" s="18">
        <v>9408.794319999999</v>
      </c>
      <c r="K80" s="18">
        <v>10460.28975</v>
      </c>
      <c r="L80" s="18">
        <v>11078.490849999998</v>
      </c>
      <c r="M80" s="18">
        <v>61085.151460000016</v>
      </c>
      <c r="N80" s="18">
        <v>12074.236889999998</v>
      </c>
      <c r="O80" s="18">
        <v>12001.177179999999</v>
      </c>
    </row>
    <row r="81" spans="1:15" s="5" customFormat="1" ht="12.75">
      <c r="A81" s="33"/>
      <c r="B81" s="26"/>
      <c r="C81" s="18"/>
      <c r="D81" s="18"/>
      <c r="E81" s="18"/>
      <c r="F81" s="18"/>
      <c r="G81" s="18"/>
      <c r="H81" s="35"/>
      <c r="I81" s="35"/>
      <c r="J81" s="35"/>
      <c r="K81" s="35"/>
      <c r="L81" s="35"/>
      <c r="M81" s="35"/>
      <c r="N81" s="35"/>
      <c r="O81" s="35"/>
    </row>
    <row r="82" spans="1:15" s="9" customFormat="1" ht="19.5" customHeight="1">
      <c r="A82" s="7" t="s">
        <v>3</v>
      </c>
      <c r="B82" s="8" t="s">
        <v>83</v>
      </c>
      <c r="C82" s="15">
        <f aca="true" t="shared" si="5" ref="C82:N82">SUM(C83:C103)</f>
        <v>670663.0993000001</v>
      </c>
      <c r="D82" s="15">
        <f t="shared" si="5"/>
        <v>54947.103279999996</v>
      </c>
      <c r="E82" s="15">
        <f t="shared" si="5"/>
        <v>51503.604619999984</v>
      </c>
      <c r="F82" s="15">
        <f t="shared" si="5"/>
        <v>73229.44729000001</v>
      </c>
      <c r="G82" s="15">
        <f t="shared" si="5"/>
        <v>51072.99742</v>
      </c>
      <c r="H82" s="15">
        <f t="shared" si="5"/>
        <v>71711.56513000002</v>
      </c>
      <c r="I82" s="15">
        <f t="shared" si="5"/>
        <v>46132.75389</v>
      </c>
      <c r="J82" s="15">
        <f t="shared" si="5"/>
        <v>54006.858029999996</v>
      </c>
      <c r="K82" s="15">
        <f t="shared" si="5"/>
        <v>59155.64788999999</v>
      </c>
      <c r="L82" s="15">
        <f t="shared" si="5"/>
        <v>50423.01498999999</v>
      </c>
      <c r="M82" s="15">
        <f>SUM(M83:M103)</f>
        <v>44530.515210000005</v>
      </c>
      <c r="N82" s="15">
        <f t="shared" si="5"/>
        <v>54909.04260000002</v>
      </c>
      <c r="O82" s="15">
        <f>SUM(O83:O103)</f>
        <v>59040.54894999998</v>
      </c>
    </row>
    <row r="83" spans="1:15" s="5" customFormat="1" ht="12.75">
      <c r="A83" s="33"/>
      <c r="B83" s="26" t="s">
        <v>52</v>
      </c>
      <c r="C83" s="36">
        <f>SUM(D83:O83)</f>
        <v>1386.28031</v>
      </c>
      <c r="D83" s="18">
        <v>52.35527</v>
      </c>
      <c r="E83" s="18">
        <v>47.8003</v>
      </c>
      <c r="F83" s="18">
        <v>264.11203</v>
      </c>
      <c r="G83" s="18">
        <v>48.45035</v>
      </c>
      <c r="H83" s="18">
        <v>54.0965</v>
      </c>
      <c r="I83" s="18">
        <v>97.03189</v>
      </c>
      <c r="J83" s="18">
        <v>71.49759</v>
      </c>
      <c r="K83" s="18">
        <v>104.06513000000001</v>
      </c>
      <c r="L83" s="18">
        <v>170.49532000000002</v>
      </c>
      <c r="M83" s="18">
        <v>67.63808</v>
      </c>
      <c r="N83" s="18">
        <v>87.35623</v>
      </c>
      <c r="O83" s="18">
        <v>321.38162</v>
      </c>
    </row>
    <row r="84" spans="1:15" s="5" customFormat="1" ht="12.75">
      <c r="A84" s="33"/>
      <c r="B84" s="34" t="s">
        <v>47</v>
      </c>
      <c r="C84" s="36">
        <f aca="true" t="shared" si="6" ref="C84:C103">SUM(D84:O84)</f>
        <v>56617.258720000005</v>
      </c>
      <c r="D84" s="18">
        <v>3482.33817</v>
      </c>
      <c r="E84" s="18">
        <v>4577.947389999999</v>
      </c>
      <c r="F84" s="18">
        <v>3931.79266</v>
      </c>
      <c r="G84" s="18">
        <v>4483.9571</v>
      </c>
      <c r="H84" s="18">
        <v>6578.11908</v>
      </c>
      <c r="I84" s="18">
        <v>3860.18944</v>
      </c>
      <c r="J84" s="18">
        <v>7519.09922</v>
      </c>
      <c r="K84" s="18">
        <v>7830.09309</v>
      </c>
      <c r="L84" s="18">
        <v>6156.83177</v>
      </c>
      <c r="M84" s="18">
        <v>3366.97828</v>
      </c>
      <c r="N84" s="18">
        <v>2570.71399</v>
      </c>
      <c r="O84" s="18">
        <v>2259.1985299999997</v>
      </c>
    </row>
    <row r="85" spans="1:15" s="5" customFormat="1" ht="12.75">
      <c r="A85" s="33"/>
      <c r="B85" s="26" t="s">
        <v>49</v>
      </c>
      <c r="C85" s="36">
        <f t="shared" si="6"/>
        <v>141.37702000000002</v>
      </c>
      <c r="D85" s="18">
        <v>7.98371</v>
      </c>
      <c r="E85" s="18">
        <v>9.580729999999999</v>
      </c>
      <c r="F85" s="18">
        <v>6.67648</v>
      </c>
      <c r="G85" s="18">
        <v>4.61953</v>
      </c>
      <c r="H85" s="18">
        <v>14.46539</v>
      </c>
      <c r="I85" s="18">
        <v>14.19109</v>
      </c>
      <c r="J85" s="18">
        <v>29.96657</v>
      </c>
      <c r="K85" s="18">
        <v>5.5426899999999995</v>
      </c>
      <c r="L85" s="18">
        <v>12.10229</v>
      </c>
      <c r="M85" s="18">
        <v>17.51929</v>
      </c>
      <c r="N85" s="18">
        <v>13.32779</v>
      </c>
      <c r="O85" s="18">
        <v>5.40146</v>
      </c>
    </row>
    <row r="86" spans="1:15" s="5" customFormat="1" ht="12.75">
      <c r="A86" s="33"/>
      <c r="B86" s="26" t="s">
        <v>81</v>
      </c>
      <c r="C86" s="36">
        <f t="shared" si="6"/>
        <v>5663.68616</v>
      </c>
      <c r="D86" s="18">
        <v>443.84090999999995</v>
      </c>
      <c r="E86" s="18">
        <v>529.8184200000001</v>
      </c>
      <c r="F86" s="18">
        <v>464.5</v>
      </c>
      <c r="G86" s="18">
        <v>265.31818</v>
      </c>
      <c r="H86" s="18">
        <v>504.21818</v>
      </c>
      <c r="I86" s="18">
        <v>365.27968</v>
      </c>
      <c r="J86" s="18">
        <v>325.41818</v>
      </c>
      <c r="K86" s="18">
        <v>625.8185500000001</v>
      </c>
      <c r="L86" s="18">
        <v>543.01952</v>
      </c>
      <c r="M86" s="18">
        <v>445.41818</v>
      </c>
      <c r="N86" s="18">
        <v>676.3181800000001</v>
      </c>
      <c r="O86" s="18">
        <v>474.71818</v>
      </c>
    </row>
    <row r="87" spans="1:15" s="5" customFormat="1" ht="12.75">
      <c r="A87" s="33"/>
      <c r="B87" s="26" t="s">
        <v>53</v>
      </c>
      <c r="C87" s="36">
        <f t="shared" si="6"/>
        <v>370538.71410000004</v>
      </c>
      <c r="D87" s="18">
        <v>31438.2203</v>
      </c>
      <c r="E87" s="18">
        <v>27653.5188</v>
      </c>
      <c r="F87" s="18">
        <v>48447.6409</v>
      </c>
      <c r="G87" s="18">
        <v>30244.162800000002</v>
      </c>
      <c r="H87" s="18">
        <v>43194.519700000004</v>
      </c>
      <c r="I87" s="18">
        <v>19771.7936</v>
      </c>
      <c r="J87" s="18">
        <v>28531.930399999997</v>
      </c>
      <c r="K87" s="18">
        <v>30656.072600000003</v>
      </c>
      <c r="L87" s="18">
        <v>25595.6751</v>
      </c>
      <c r="M87" s="18">
        <v>17504.0948</v>
      </c>
      <c r="N87" s="18">
        <v>30395.2404</v>
      </c>
      <c r="O87" s="18">
        <v>37105.8447</v>
      </c>
    </row>
    <row r="88" spans="1:15" s="5" customFormat="1" ht="12.75">
      <c r="A88" s="33"/>
      <c r="B88" s="26" t="s">
        <v>56</v>
      </c>
      <c r="C88" s="36">
        <f t="shared" si="6"/>
        <v>23246.93123</v>
      </c>
      <c r="D88" s="18">
        <v>1181.4981</v>
      </c>
      <c r="E88" s="18">
        <v>2144.5120899999997</v>
      </c>
      <c r="F88" s="18">
        <v>1049.27431</v>
      </c>
      <c r="G88" s="18">
        <v>1159.54079</v>
      </c>
      <c r="H88" s="18">
        <v>1525.93976</v>
      </c>
      <c r="I88" s="18">
        <v>1893.4084599999999</v>
      </c>
      <c r="J88" s="18">
        <v>2157.831</v>
      </c>
      <c r="K88" s="18">
        <v>2309.70131</v>
      </c>
      <c r="L88" s="18">
        <v>2090.99362</v>
      </c>
      <c r="M88" s="18">
        <v>2655.4567</v>
      </c>
      <c r="N88" s="18">
        <v>2827.0220600000002</v>
      </c>
      <c r="O88" s="18">
        <v>2251.75303</v>
      </c>
    </row>
    <row r="89" spans="1:15" s="5" customFormat="1" ht="12.75">
      <c r="A89" s="33"/>
      <c r="B89" s="26" t="s">
        <v>77</v>
      </c>
      <c r="C89" s="36">
        <f t="shared" si="6"/>
        <v>2591.4248499999994</v>
      </c>
      <c r="D89" s="18">
        <v>171.8382</v>
      </c>
      <c r="E89" s="18">
        <v>289.55108</v>
      </c>
      <c r="F89" s="18">
        <v>264.81485</v>
      </c>
      <c r="G89" s="18">
        <v>297.11649</v>
      </c>
      <c r="H89" s="18">
        <v>298.03373999999997</v>
      </c>
      <c r="I89" s="18">
        <v>167.01344</v>
      </c>
      <c r="J89" s="18">
        <v>210.78154</v>
      </c>
      <c r="K89" s="18">
        <v>105.06406</v>
      </c>
      <c r="L89" s="18">
        <v>104.76973</v>
      </c>
      <c r="M89" s="18">
        <v>276.64758</v>
      </c>
      <c r="N89" s="18">
        <v>215.16792</v>
      </c>
      <c r="O89" s="18">
        <v>190.62622</v>
      </c>
    </row>
    <row r="90" spans="1:15" s="5" customFormat="1" ht="12.75">
      <c r="A90" s="33"/>
      <c r="B90" s="26" t="s">
        <v>48</v>
      </c>
      <c r="C90" s="36">
        <f t="shared" si="6"/>
        <v>11116.68814</v>
      </c>
      <c r="D90" s="18">
        <v>520.11051</v>
      </c>
      <c r="E90" s="18">
        <v>1072.72651</v>
      </c>
      <c r="F90" s="18">
        <v>919.95209</v>
      </c>
      <c r="G90" s="18">
        <v>918.2743399999999</v>
      </c>
      <c r="H90" s="18">
        <v>960.60028</v>
      </c>
      <c r="I90" s="18">
        <v>661.5233499999999</v>
      </c>
      <c r="J90" s="18">
        <v>1502.99318</v>
      </c>
      <c r="K90" s="18">
        <v>996.50165</v>
      </c>
      <c r="L90" s="18">
        <v>844.88993</v>
      </c>
      <c r="M90" s="18">
        <v>801.9411600000001</v>
      </c>
      <c r="N90" s="18">
        <v>968.57514</v>
      </c>
      <c r="O90" s="18">
        <v>948.6</v>
      </c>
    </row>
    <row r="91" spans="1:15" s="5" customFormat="1" ht="12.75">
      <c r="A91" s="33"/>
      <c r="B91" s="34" t="s">
        <v>51</v>
      </c>
      <c r="C91" s="36">
        <f t="shared" si="6"/>
        <v>899.31602</v>
      </c>
      <c r="D91" s="18">
        <v>66.4764</v>
      </c>
      <c r="E91" s="18">
        <v>0</v>
      </c>
      <c r="F91" s="18">
        <v>80.69586</v>
      </c>
      <c r="G91" s="18">
        <v>63.636</v>
      </c>
      <c r="H91" s="18">
        <v>109.544</v>
      </c>
      <c r="I91" s="18">
        <v>96.27023</v>
      </c>
      <c r="J91" s="18">
        <v>105.96946000000001</v>
      </c>
      <c r="K91" s="18">
        <v>45.48318</v>
      </c>
      <c r="L91" s="18">
        <v>42.728</v>
      </c>
      <c r="M91" s="18">
        <v>83.864</v>
      </c>
      <c r="N91" s="18">
        <v>92.9709</v>
      </c>
      <c r="O91" s="18">
        <v>111.67799000000001</v>
      </c>
    </row>
    <row r="92" spans="1:15" s="5" customFormat="1" ht="12.75">
      <c r="A92" s="33"/>
      <c r="B92" s="34" t="s">
        <v>85</v>
      </c>
      <c r="C92" s="36">
        <f t="shared" si="6"/>
        <v>16122.595839999998</v>
      </c>
      <c r="D92" s="18">
        <v>1340.48558</v>
      </c>
      <c r="E92" s="18">
        <v>698.16925</v>
      </c>
      <c r="F92" s="18">
        <v>2058.11877</v>
      </c>
      <c r="G92" s="18">
        <v>709.2190899999999</v>
      </c>
      <c r="H92" s="18">
        <v>1311.06221</v>
      </c>
      <c r="I92" s="18">
        <v>1939.2141299999998</v>
      </c>
      <c r="J92" s="18">
        <v>454.42852</v>
      </c>
      <c r="K92" s="18">
        <v>1197.73345</v>
      </c>
      <c r="L92" s="18">
        <v>1887.3188</v>
      </c>
      <c r="M92" s="18">
        <v>2519.89285</v>
      </c>
      <c r="N92" s="18">
        <v>844.03773</v>
      </c>
      <c r="O92" s="18">
        <v>1162.91546</v>
      </c>
    </row>
    <row r="93" spans="1:15" s="5" customFormat="1" ht="12.75">
      <c r="A93" s="33"/>
      <c r="B93" s="26" t="s">
        <v>78</v>
      </c>
      <c r="C93" s="36">
        <f t="shared" si="6"/>
        <v>1968.0137399999999</v>
      </c>
      <c r="D93" s="18">
        <v>170.37395</v>
      </c>
      <c r="E93" s="18">
        <v>162.27025</v>
      </c>
      <c r="F93" s="18">
        <v>204.88863</v>
      </c>
      <c r="G93" s="18">
        <v>51.78065</v>
      </c>
      <c r="H93" s="18">
        <v>165.58045</v>
      </c>
      <c r="I93" s="18">
        <v>65.75483</v>
      </c>
      <c r="J93" s="18">
        <v>135.07395000000002</v>
      </c>
      <c r="K93" s="18">
        <v>221.17148999999998</v>
      </c>
      <c r="L93" s="18">
        <v>208.99853</v>
      </c>
      <c r="M93" s="18">
        <v>206.27732</v>
      </c>
      <c r="N93" s="18">
        <v>189.12662</v>
      </c>
      <c r="O93" s="18">
        <v>186.71707</v>
      </c>
    </row>
    <row r="94" spans="1:15" s="5" customFormat="1" ht="12.75">
      <c r="A94" s="33"/>
      <c r="B94" s="26" t="s">
        <v>87</v>
      </c>
      <c r="C94" s="36">
        <f t="shared" si="6"/>
        <v>15651.08142</v>
      </c>
      <c r="D94" s="18">
        <v>857.03063</v>
      </c>
      <c r="E94" s="18">
        <v>1663.12609</v>
      </c>
      <c r="F94" s="18">
        <v>1479.86944</v>
      </c>
      <c r="G94" s="18">
        <v>1204.9482</v>
      </c>
      <c r="H94" s="18">
        <v>1353.18616</v>
      </c>
      <c r="I94" s="18">
        <v>1478.1626899999999</v>
      </c>
      <c r="J94" s="18">
        <v>1695.48359</v>
      </c>
      <c r="K94" s="18">
        <v>1451.78297</v>
      </c>
      <c r="L94" s="18">
        <v>1075.47081</v>
      </c>
      <c r="M94" s="18">
        <v>1124.2513999999999</v>
      </c>
      <c r="N94" s="18">
        <v>1141.19623</v>
      </c>
      <c r="O94" s="18">
        <v>1126.57321</v>
      </c>
    </row>
    <row r="95" spans="1:15" s="5" customFormat="1" ht="12.75">
      <c r="A95" s="33"/>
      <c r="B95" s="26" t="s">
        <v>57</v>
      </c>
      <c r="C95" s="36">
        <f t="shared" si="6"/>
        <v>1942.82814</v>
      </c>
      <c r="D95" s="18">
        <v>117.39506</v>
      </c>
      <c r="E95" s="18">
        <v>122.54742999999999</v>
      </c>
      <c r="F95" s="18">
        <v>71.75725999999999</v>
      </c>
      <c r="G95" s="18">
        <v>65.76753</v>
      </c>
      <c r="H95" s="18">
        <v>62.09326</v>
      </c>
      <c r="I95" s="18">
        <v>206.94813</v>
      </c>
      <c r="J95" s="18">
        <v>148.74044</v>
      </c>
      <c r="K95" s="18">
        <v>327.06987</v>
      </c>
      <c r="L95" s="18">
        <v>149.08092000000002</v>
      </c>
      <c r="M95" s="18">
        <v>162.40029</v>
      </c>
      <c r="N95" s="18">
        <v>267.9974</v>
      </c>
      <c r="O95" s="18">
        <v>241.03054999999998</v>
      </c>
    </row>
    <row r="96" spans="1:15" s="5" customFormat="1" ht="12.75">
      <c r="A96" s="33"/>
      <c r="B96" s="26" t="s">
        <v>74</v>
      </c>
      <c r="C96" s="36">
        <f t="shared" si="6"/>
        <v>62224.40855000001</v>
      </c>
      <c r="D96" s="18">
        <v>4385.4181100000005</v>
      </c>
      <c r="E96" s="18">
        <v>4895.21758</v>
      </c>
      <c r="F96" s="18">
        <v>4010.55793</v>
      </c>
      <c r="G96" s="18">
        <v>4451.517849999999</v>
      </c>
      <c r="H96" s="18">
        <v>6090.478389999999</v>
      </c>
      <c r="I96" s="18">
        <v>4424.706450000001</v>
      </c>
      <c r="J96" s="18">
        <v>3282.01626</v>
      </c>
      <c r="K96" s="18">
        <v>6474.700110000001</v>
      </c>
      <c r="L96" s="18">
        <v>5259.47941</v>
      </c>
      <c r="M96" s="18">
        <v>6872.27287</v>
      </c>
      <c r="N96" s="18">
        <v>5688.28291</v>
      </c>
      <c r="O96" s="18">
        <v>6389.760679999999</v>
      </c>
    </row>
    <row r="97" spans="1:15" s="5" customFormat="1" ht="12.75">
      <c r="A97" s="33"/>
      <c r="B97" s="26" t="s">
        <v>55</v>
      </c>
      <c r="C97" s="36">
        <f t="shared" si="6"/>
        <v>13189.926940000001</v>
      </c>
      <c r="D97" s="18">
        <v>2857.7018700000003</v>
      </c>
      <c r="E97" s="18">
        <v>622.42542</v>
      </c>
      <c r="F97" s="18">
        <v>1167.7778600000001</v>
      </c>
      <c r="G97" s="18">
        <v>591.6501800000001</v>
      </c>
      <c r="H97" s="18">
        <v>820.53046</v>
      </c>
      <c r="I97" s="18">
        <v>772.3539300000001</v>
      </c>
      <c r="J97" s="18">
        <v>799.1131</v>
      </c>
      <c r="K97" s="18">
        <v>1503.9819</v>
      </c>
      <c r="L97" s="18">
        <v>1132.35766</v>
      </c>
      <c r="M97" s="18">
        <v>1390.65797</v>
      </c>
      <c r="N97" s="18">
        <v>763.01212</v>
      </c>
      <c r="O97" s="18">
        <v>768.36447</v>
      </c>
    </row>
    <row r="98" spans="1:15" s="5" customFormat="1" ht="12.75">
      <c r="A98" s="33"/>
      <c r="B98" s="26" t="s">
        <v>80</v>
      </c>
      <c r="C98" s="36">
        <f t="shared" si="6"/>
        <v>256.92772</v>
      </c>
      <c r="D98" s="18">
        <v>14.38482</v>
      </c>
      <c r="E98" s="18">
        <v>23.796650000000003</v>
      </c>
      <c r="F98" s="18">
        <v>18.11006</v>
      </c>
      <c r="G98" s="18">
        <v>30.76426</v>
      </c>
      <c r="H98" s="18">
        <v>22.95414</v>
      </c>
      <c r="I98" s="18">
        <v>11.98423</v>
      </c>
      <c r="J98" s="18">
        <v>11.666739999999999</v>
      </c>
      <c r="K98" s="18">
        <v>9.94736</v>
      </c>
      <c r="L98" s="18">
        <v>15.0677</v>
      </c>
      <c r="M98" s="18">
        <v>4.3706000000000005</v>
      </c>
      <c r="N98" s="18">
        <v>31.51193</v>
      </c>
      <c r="O98" s="18">
        <v>62.36923</v>
      </c>
    </row>
    <row r="99" spans="1:15" s="5" customFormat="1" ht="12.75">
      <c r="A99" s="33"/>
      <c r="B99" s="26" t="s">
        <v>75</v>
      </c>
      <c r="C99" s="36">
        <f t="shared" si="6"/>
        <v>10264.70256</v>
      </c>
      <c r="D99" s="18">
        <v>1035.11224</v>
      </c>
      <c r="E99" s="18">
        <v>1280.90726</v>
      </c>
      <c r="F99" s="18">
        <v>1127.0395700000001</v>
      </c>
      <c r="G99" s="18">
        <v>729.12847</v>
      </c>
      <c r="H99" s="18">
        <v>1010.56009</v>
      </c>
      <c r="I99" s="18">
        <v>808.06449</v>
      </c>
      <c r="J99" s="18">
        <v>606.0825500000001</v>
      </c>
      <c r="K99" s="18">
        <v>786.1884200000001</v>
      </c>
      <c r="L99" s="18">
        <v>803.57565</v>
      </c>
      <c r="M99" s="18">
        <v>768.43793</v>
      </c>
      <c r="N99" s="18">
        <v>808.8588000000001</v>
      </c>
      <c r="O99" s="18">
        <v>500.74709</v>
      </c>
    </row>
    <row r="100" spans="1:15" s="5" customFormat="1" ht="12.75">
      <c r="A100" s="33"/>
      <c r="B100" s="34" t="s">
        <v>76</v>
      </c>
      <c r="C100" s="36">
        <f t="shared" si="6"/>
        <v>13579.68359</v>
      </c>
      <c r="D100" s="18">
        <v>1816.97154</v>
      </c>
      <c r="E100" s="18">
        <v>969.15122</v>
      </c>
      <c r="F100" s="18">
        <v>965.31484</v>
      </c>
      <c r="G100" s="18">
        <v>830.3072199999999</v>
      </c>
      <c r="H100" s="18">
        <v>1232.016</v>
      </c>
      <c r="I100" s="18">
        <v>1260.64308</v>
      </c>
      <c r="J100" s="18">
        <v>1288.3556899999999</v>
      </c>
      <c r="K100" s="18">
        <v>1588.71553</v>
      </c>
      <c r="L100" s="18">
        <v>948.2731</v>
      </c>
      <c r="M100" s="18">
        <v>1105.62422</v>
      </c>
      <c r="N100" s="18">
        <v>847.12</v>
      </c>
      <c r="O100" s="18">
        <v>727.19115</v>
      </c>
    </row>
    <row r="101" spans="1:15" s="5" customFormat="1" ht="12.75">
      <c r="A101" s="33"/>
      <c r="B101" s="26" t="s">
        <v>79</v>
      </c>
      <c r="C101" s="36">
        <f t="shared" si="6"/>
        <v>1671.4409799999999</v>
      </c>
      <c r="D101" s="18">
        <v>143.23284</v>
      </c>
      <c r="E101" s="18">
        <v>84.96402</v>
      </c>
      <c r="F101" s="18">
        <v>307.48978999999997</v>
      </c>
      <c r="G101" s="18">
        <v>88.83659</v>
      </c>
      <c r="H101" s="18">
        <v>127.7001</v>
      </c>
      <c r="I101" s="18">
        <v>106.6101</v>
      </c>
      <c r="J101" s="18">
        <v>136.07853</v>
      </c>
      <c r="K101" s="18">
        <v>164.83382999999998</v>
      </c>
      <c r="L101" s="18">
        <v>118.05828</v>
      </c>
      <c r="M101" s="18">
        <v>220.95371</v>
      </c>
      <c r="N101" s="18">
        <v>55.10457</v>
      </c>
      <c r="O101" s="18">
        <v>117.57862</v>
      </c>
    </row>
    <row r="102" spans="1:15" s="5" customFormat="1" ht="12.75">
      <c r="A102" s="33"/>
      <c r="B102" s="26" t="s">
        <v>50</v>
      </c>
      <c r="C102" s="36">
        <f t="shared" si="6"/>
        <v>611.61712</v>
      </c>
      <c r="D102" s="18">
        <v>56.910669999999996</v>
      </c>
      <c r="E102" s="18">
        <v>40.757169999999995</v>
      </c>
      <c r="F102" s="18">
        <v>34.07491</v>
      </c>
      <c r="G102" s="18">
        <v>45.98514</v>
      </c>
      <c r="H102" s="18">
        <v>68.19544</v>
      </c>
      <c r="I102" s="18">
        <v>70.34313</v>
      </c>
      <c r="J102" s="18">
        <v>75.86325</v>
      </c>
      <c r="K102" s="18">
        <v>57.44584</v>
      </c>
      <c r="L102" s="18">
        <v>19.87007</v>
      </c>
      <c r="M102" s="18">
        <v>55.357980000000005</v>
      </c>
      <c r="N102" s="18">
        <v>52.52735</v>
      </c>
      <c r="O102" s="18">
        <v>34.28617</v>
      </c>
    </row>
    <row r="103" spans="1:15" ht="12.75">
      <c r="A103" s="37"/>
      <c r="B103" s="34" t="s">
        <v>7</v>
      </c>
      <c r="C103" s="36">
        <f t="shared" si="6"/>
        <v>60978.19615</v>
      </c>
      <c r="D103" s="18">
        <v>4787.424400000001</v>
      </c>
      <c r="E103" s="18">
        <v>4614.816959999999</v>
      </c>
      <c r="F103" s="18">
        <v>6354.989050000001</v>
      </c>
      <c r="G103" s="18">
        <v>4788.01666</v>
      </c>
      <c r="H103" s="18">
        <v>6207.671799999999</v>
      </c>
      <c r="I103" s="18">
        <v>8061.26752</v>
      </c>
      <c r="J103" s="18">
        <v>4918.4682699999985</v>
      </c>
      <c r="K103" s="18">
        <v>2693.7348600000005</v>
      </c>
      <c r="L103" s="18">
        <v>3243.95878</v>
      </c>
      <c r="M103" s="18">
        <v>4880.46</v>
      </c>
      <c r="N103" s="18">
        <v>6373.574330000001</v>
      </c>
      <c r="O103" s="18">
        <v>4053.8135199999997</v>
      </c>
    </row>
    <row r="104" spans="1:15" s="6" customFormat="1" ht="12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41" t="s">
        <v>10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2.75">
      <c r="A106" s="19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2.75">
      <c r="A107" s="19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</sheetData>
  <sheetProtection/>
  <mergeCells count="2">
    <mergeCell ref="A4:B6"/>
    <mergeCell ref="C4:O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11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Barahona Ruiz, Erick Javier</cp:lastModifiedBy>
  <cp:lastPrinted>2013-02-19T16:46:55Z</cp:lastPrinted>
  <dcterms:created xsi:type="dcterms:W3CDTF">2003-10-02T14:32:46Z</dcterms:created>
  <dcterms:modified xsi:type="dcterms:W3CDTF">2016-04-05T14:15:30Z</dcterms:modified>
  <cp:category/>
  <cp:version/>
  <cp:contentType/>
  <cp:contentStatus/>
</cp:coreProperties>
</file>