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70" windowWidth="11145" windowHeight="6270" activeTab="0"/>
  </bookViews>
  <sheets>
    <sheet name="2013" sheetId="1" r:id="rId1"/>
  </sheets>
  <definedNames>
    <definedName name="_xlnm.Print_Area" localSheetId="0">'2013'!$A$1:$O$105</definedName>
    <definedName name="_xlnm.Print_Titles" localSheetId="0">'2013'!$1:$7</definedName>
  </definedNames>
  <calcPr fullCalcOnLoad="1"/>
</workbook>
</file>

<file path=xl/sharedStrings.xml><?xml version="1.0" encoding="utf-8"?>
<sst xmlns="http://schemas.openxmlformats.org/spreadsheetml/2006/main" count="114" uniqueCount="112">
  <si>
    <t>C  U  O  D  E</t>
  </si>
  <si>
    <t>A.</t>
  </si>
  <si>
    <t>B.</t>
  </si>
  <si>
    <t>C.</t>
  </si>
  <si>
    <t>Total</t>
  </si>
  <si>
    <t>Ene</t>
  </si>
  <si>
    <t>Leche en polvo</t>
  </si>
  <si>
    <t>Los demás</t>
  </si>
  <si>
    <t>TOTAL BIENES INTERMEDIOS</t>
  </si>
  <si>
    <t>BIENES INTERMEDIOS PARA USO AGROPECUARIO</t>
  </si>
  <si>
    <t>Fuente: DGA</t>
  </si>
  <si>
    <t>Insecticidas, repelentes</t>
  </si>
  <si>
    <t>Sulfato de potasio, sulfato de calcio</t>
  </si>
  <si>
    <t>Semillas varias para siembra</t>
  </si>
  <si>
    <t>Alimentos nutricionales de soya</t>
  </si>
  <si>
    <t>Aceite crudo de palma</t>
  </si>
  <si>
    <t>Jabón medicinal</t>
  </si>
  <si>
    <t>Aceite crudo de soya</t>
  </si>
  <si>
    <t>Láminas de acero</t>
  </si>
  <si>
    <t>Varillas de hierro</t>
  </si>
  <si>
    <t>Resina de polietileno</t>
  </si>
  <si>
    <t>Resma de papel bond</t>
  </si>
  <si>
    <t>Toallas húmedas, desechables</t>
  </si>
  <si>
    <t>Sebo de res para uso industrial</t>
  </si>
  <si>
    <t>Harina de trigo preparada para pastel y otros</t>
  </si>
  <si>
    <t>Cajas de cartón para empaques</t>
  </si>
  <si>
    <t>Telas variadas</t>
  </si>
  <si>
    <t>Tinta negra para imprenta</t>
  </si>
  <si>
    <t>Manteca líquida comestible</t>
  </si>
  <si>
    <t>Revelador de película</t>
  </si>
  <si>
    <t>Café en grano, molido</t>
  </si>
  <si>
    <t>Malta a granel</t>
  </si>
  <si>
    <t>Cassetes de video, de audio</t>
  </si>
  <si>
    <t>Hipoclorito de calcio, hipoclorito de cloro</t>
  </si>
  <si>
    <t>Papel de aluminio</t>
  </si>
  <si>
    <t>Envases flexibles de aluminio</t>
  </si>
  <si>
    <t>Bolas de acero para uso en molino</t>
  </si>
  <si>
    <t>Pegamentos para calzado, para uso escolar</t>
  </si>
  <si>
    <t>Vaselina</t>
  </si>
  <si>
    <t>Electrodos para soldar</t>
  </si>
  <si>
    <t>Resina epoxica, poliacetales, otros</t>
  </si>
  <si>
    <t>Banda transportadora antiderrapante, correas</t>
  </si>
  <si>
    <t>Resina de polipropileno</t>
  </si>
  <si>
    <t>Tape plástico industrial</t>
  </si>
  <si>
    <t>Sacos de yute, bolsas de mercado</t>
  </si>
  <si>
    <t>Láminas de cartón corrugado</t>
  </si>
  <si>
    <t>Cianuro de sodio</t>
  </si>
  <si>
    <t>Angulares de hierro, láminas galvanizadas</t>
  </si>
  <si>
    <t>Láminas de fibro-cemento</t>
  </si>
  <si>
    <t>Bisagras</t>
  </si>
  <si>
    <t>Válvulas de pase</t>
  </si>
  <si>
    <t>Láminas de melamina</t>
  </si>
  <si>
    <t>Acoples y adaptadores</t>
  </si>
  <si>
    <t>Cemento</t>
  </si>
  <si>
    <t>Trigo duro a granel para harina</t>
  </si>
  <si>
    <t>Puentes con sus accesorios</t>
  </si>
  <si>
    <t>Ladrillos para construcción</t>
  </si>
  <si>
    <t>Piedras de tallas o construcción</t>
  </si>
  <si>
    <t>Fertilizantes Urea</t>
  </si>
  <si>
    <t>Pollitos vivos recién nacidos</t>
  </si>
  <si>
    <t>Cajas plásticas para alimentos, video, dvd, herramientas</t>
  </si>
  <si>
    <t>Alambrón de acero rápido o silicomanganeso</t>
  </si>
  <si>
    <t>Harina de maíz (maseca)</t>
  </si>
  <si>
    <t>Láminas y hojas de polímeros de estireno</t>
  </si>
  <si>
    <t>Avena en hojuela e instantánea</t>
  </si>
  <si>
    <t>Refrigerantes, aditivo plástico para concreto</t>
  </si>
  <si>
    <t>Bobinas de papel periódico</t>
  </si>
  <si>
    <t>Chocolate en polvo, capuchino, saborizantes</t>
  </si>
  <si>
    <t>Cemento sellador para tubería</t>
  </si>
  <si>
    <t>Papel térmico, cartulina barnizable</t>
  </si>
  <si>
    <t>Soda cáustica, hidróxido de sodio</t>
  </si>
  <si>
    <t>Tejidos poliéster/rayón</t>
  </si>
  <si>
    <t>Diluyente para pintura, aguarrás, otros</t>
  </si>
  <si>
    <t>Películas fotográficas, médicas, de rayos x</t>
  </si>
  <si>
    <t>Pisos cerámicos</t>
  </si>
  <si>
    <t>Tripas artificiales para tubería, juntas, codos, empalmes</t>
  </si>
  <si>
    <t>Tuberías para gasoductos</t>
  </si>
  <si>
    <t>Láminas de acero en frío</t>
  </si>
  <si>
    <t>Mallas metálicas</t>
  </si>
  <si>
    <t>Tubo de perforación de suelo</t>
  </si>
  <si>
    <t>Tanques metálicos</t>
  </si>
  <si>
    <t>Cal apagada</t>
  </si>
  <si>
    <t>BIENES INTERMEDIOS PARA INDUSTRIA</t>
  </si>
  <si>
    <t>MATERIALES DE CONSTRUCCION</t>
  </si>
  <si>
    <t>Láminas de polietileno, de plástico, cintas decorativas p/auto</t>
  </si>
  <si>
    <t>Láminas gyson</t>
  </si>
  <si>
    <t>Levadura para pan, polvo para hornear</t>
  </si>
  <si>
    <t>Perfiles o vigas de hierro</t>
  </si>
  <si>
    <t>Filtro de papel para café,</t>
  </si>
  <si>
    <t>Tiocarbamatos y ditiocarbamatos</t>
  </si>
  <si>
    <t>Hilos sintéticos y/o artificiales para coser</t>
  </si>
  <si>
    <t>Feb</t>
  </si>
  <si>
    <t>Alambre para embobinar</t>
  </si>
  <si>
    <t>Fertilizante (nitrógeno, fósforo, potasio, otros)</t>
  </si>
  <si>
    <t>Mar</t>
  </si>
  <si>
    <t>Medicamento de uso veterinario</t>
  </si>
  <si>
    <t>Abr</t>
  </si>
  <si>
    <t>Acido sulfónico ramificado</t>
  </si>
  <si>
    <t>May</t>
  </si>
  <si>
    <t>Jun</t>
  </si>
  <si>
    <t>Jul</t>
  </si>
  <si>
    <t>Ago</t>
  </si>
  <si>
    <t>Sep</t>
  </si>
  <si>
    <t>Oct</t>
  </si>
  <si>
    <t>Nov</t>
  </si>
  <si>
    <t>Huevos Fértiles para la reproducción</t>
  </si>
  <si>
    <t>Preparaciones para alimentación de animales</t>
  </si>
  <si>
    <t>V O L U M E N</t>
  </si>
  <si>
    <t>Dic</t>
  </si>
  <si>
    <t>Papel del tipo utilizado para papel higiénico y servilletas</t>
  </si>
  <si>
    <t>Importaciones CIF por bienes intermedios 2013</t>
  </si>
  <si>
    <t>(toneladas)</t>
  </si>
</sst>
</file>

<file path=xl/styles.xml><?xml version="1.0" encoding="utf-8"?>
<styleSheet xmlns="http://schemas.openxmlformats.org/spreadsheetml/2006/main">
  <numFmts count="58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"/>
    <numFmt numFmtId="189" formatCode="#,##0.000"/>
    <numFmt numFmtId="190" formatCode="#,##0.0000"/>
    <numFmt numFmtId="191" formatCode="#,##0.00000"/>
    <numFmt numFmtId="192" formatCode="0.0"/>
    <numFmt numFmtId="193" formatCode="_ * #,##0.000_ ;_ * \-#,##0.000_ ;_ * &quot;-&quot;??_ ;_ @_ "/>
    <numFmt numFmtId="194" formatCode="#,##0.0_);\(#,##0.0\)"/>
    <numFmt numFmtId="195" formatCode="_ * #,##0.0_ ;_ * \-#,##0.0_ ;_ * &quot;-&quot;??_ ;_ @_ "/>
    <numFmt numFmtId="196" formatCode="_-* #,##0.0_-;\-* #,##0.0_-;_-* &quot;-&quot;?_-;_-@_-"/>
    <numFmt numFmtId="197" formatCode="_ * #,##0.0_ ;_ * \-#,##0.0_ ;_ * &quot;-&quot;?_ ;_ @_ "/>
    <numFmt numFmtId="198" formatCode="_ * #,##0_ ;_ * \-#,##0_ ;_ * &quot;-&quot;??_ ;_ @_ "/>
    <numFmt numFmtId="199" formatCode="0.0%"/>
    <numFmt numFmtId="200" formatCode="0.000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000"/>
    <numFmt numFmtId="207" formatCode="_-* #,##0.00\ [$€]_-;\-* #,##0.00\ [$€]_-;_-* &quot;-&quot;??\ [$€]_-;_-@_-"/>
    <numFmt numFmtId="208" formatCode="_(* #,##0.0_);_(* \(#,##0.0\);_(* &quot;-&quot;?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(* #,##0.00000_);_(* \(#,##0.00000\);_(* &quot;-&quot;?????_);_(@_)"/>
    <numFmt numFmtId="212" formatCode="[$-4C0A]dddd\,\ dd&quot; de &quot;mmmm&quot; de &quot;yyyy"/>
    <numFmt numFmtId="213" formatCode="[$-4C0A]hh:mm:ss\ AM/PM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5" fillId="0" borderId="0" xfId="51" applyNumberFormat="1" applyFont="1" applyFill="1" applyBorder="1" applyAlignment="1">
      <alignment/>
    </xf>
    <xf numFmtId="195" fontId="8" fillId="33" borderId="0" xfId="51" applyNumberFormat="1" applyFont="1" applyFill="1" applyBorder="1" applyAlignment="1" applyProtection="1">
      <alignment horizontal="center" vertical="center"/>
      <protection/>
    </xf>
    <xf numFmtId="195" fontId="10" fillId="33" borderId="10" xfId="51" applyNumberFormat="1" applyFont="1" applyFill="1" applyBorder="1" applyAlignment="1">
      <alignment/>
    </xf>
    <xf numFmtId="195" fontId="8" fillId="33" borderId="0" xfId="51" applyNumberFormat="1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195" fontId="5" fillId="34" borderId="0" xfId="51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195" fontId="11" fillId="34" borderId="0" xfId="51" applyNumberFormat="1" applyFont="1" applyFill="1" applyBorder="1" applyAlignment="1">
      <alignment/>
    </xf>
    <xf numFmtId="0" fontId="11" fillId="34" borderId="0" xfId="0" applyFont="1" applyFill="1" applyBorder="1" applyAlignment="1" applyProtection="1">
      <alignment/>
      <protection/>
    </xf>
    <xf numFmtId="195" fontId="12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Alignment="1">
      <alignment horizontal="left" indent="1"/>
    </xf>
    <xf numFmtId="195" fontId="5" fillId="34" borderId="0" xfId="51" applyNumberFormat="1" applyFont="1" applyFill="1" applyBorder="1" applyAlignment="1">
      <alignment vertical="center"/>
    </xf>
    <xf numFmtId="195" fontId="4" fillId="34" borderId="0" xfId="51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49" fontId="11" fillId="34" borderId="0" xfId="0" applyNumberFormat="1" applyFont="1" applyFill="1" applyAlignment="1">
      <alignment horizontal="left" vertical="center"/>
    </xf>
    <xf numFmtId="195" fontId="11" fillId="34" borderId="0" xfId="51" applyNumberFormat="1" applyFont="1" applyFill="1" applyBorder="1" applyAlignment="1">
      <alignment vertical="center"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left" indent="1"/>
    </xf>
    <xf numFmtId="195" fontId="7" fillId="34" borderId="0" xfId="51" applyNumberFormat="1" applyFont="1" applyFill="1" applyBorder="1" applyAlignment="1">
      <alignment/>
    </xf>
    <xf numFmtId="195" fontId="4" fillId="34" borderId="0" xfId="51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left" indent="1"/>
    </xf>
    <xf numFmtId="195" fontId="5" fillId="34" borderId="10" xfId="51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0" fontId="7" fillId="33" borderId="0" xfId="0" applyFont="1" applyFill="1" applyBorder="1" applyAlignment="1" applyProtection="1" quotePrefix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95" fontId="8" fillId="33" borderId="12" xfId="51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-definido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5" sqref="F25"/>
    </sheetView>
  </sheetViews>
  <sheetFormatPr defaultColWidth="9.57421875" defaultRowHeight="12.75"/>
  <cols>
    <col min="1" max="1" width="4.00390625" style="1" customWidth="1"/>
    <col min="2" max="2" width="66.7109375" style="1" bestFit="1" customWidth="1"/>
    <col min="3" max="3" width="16.28125" style="12" bestFit="1" customWidth="1"/>
    <col min="4" max="4" width="15.57421875" style="12" bestFit="1" customWidth="1"/>
    <col min="5" max="5" width="15.57421875" style="12" customWidth="1"/>
    <col min="6" max="6" width="15.7109375" style="12" customWidth="1"/>
    <col min="7" max="7" width="15.57421875" style="12" customWidth="1"/>
    <col min="8" max="8" width="14.421875" style="12" customWidth="1"/>
    <col min="9" max="14" width="15.57421875" style="12" customWidth="1"/>
    <col min="15" max="15" width="14.140625" style="1" customWidth="1"/>
    <col min="16" max="16384" width="9.57421875" style="1" customWidth="1"/>
  </cols>
  <sheetData>
    <row r="1" spans="1:15" ht="21" customHeight="1">
      <c r="A1" s="16" t="s">
        <v>110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5">
      <c r="A2" s="20" t="s">
        <v>111</v>
      </c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15">
      <c r="A3" s="20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5.75" customHeight="1">
      <c r="A4" s="42" t="s">
        <v>0</v>
      </c>
      <c r="B4" s="42"/>
      <c r="C4" s="45" t="s">
        <v>107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2" customFormat="1" ht="14.25">
      <c r="A5" s="43"/>
      <c r="B5" s="43"/>
      <c r="C5" s="13" t="s">
        <v>4</v>
      </c>
      <c r="D5" s="13" t="s">
        <v>5</v>
      </c>
      <c r="E5" s="13" t="s">
        <v>91</v>
      </c>
      <c r="F5" s="13" t="s">
        <v>94</v>
      </c>
      <c r="G5" s="13" t="s">
        <v>96</v>
      </c>
      <c r="H5" s="13" t="s">
        <v>98</v>
      </c>
      <c r="I5" s="13" t="s">
        <v>99</v>
      </c>
      <c r="J5" s="13" t="s">
        <v>100</v>
      </c>
      <c r="K5" s="13" t="s">
        <v>101</v>
      </c>
      <c r="L5" s="13" t="s">
        <v>102</v>
      </c>
      <c r="M5" s="13" t="s">
        <v>103</v>
      </c>
      <c r="N5" s="13" t="s">
        <v>104</v>
      </c>
      <c r="O5" s="13" t="s">
        <v>108</v>
      </c>
    </row>
    <row r="6" spans="1:15" s="3" customFormat="1" ht="0.75" customHeight="1">
      <c r="A6" s="44"/>
      <c r="B6" s="4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9" customFormat="1" ht="19.5" customHeight="1">
      <c r="A8" s="7"/>
      <c r="B8" s="8" t="s">
        <v>8</v>
      </c>
      <c r="C8" s="15">
        <f aca="true" t="shared" si="0" ref="C8:O8">+C10+C22+C82</f>
        <v>1846766.2825699998</v>
      </c>
      <c r="D8" s="15">
        <f t="shared" si="0"/>
        <v>130858.81895999999</v>
      </c>
      <c r="E8" s="15">
        <f t="shared" si="0"/>
        <v>133707.51564</v>
      </c>
      <c r="F8" s="15">
        <f t="shared" si="0"/>
        <v>125170.95556999999</v>
      </c>
      <c r="G8" s="15">
        <f t="shared" si="0"/>
        <v>196208.24748</v>
      </c>
      <c r="H8" s="15">
        <f t="shared" si="0"/>
        <v>149584.20262</v>
      </c>
      <c r="I8" s="15">
        <f t="shared" si="0"/>
        <v>152854.60909999997</v>
      </c>
      <c r="J8" s="15">
        <f t="shared" si="0"/>
        <v>138270.44235</v>
      </c>
      <c r="K8" s="15">
        <f t="shared" si="0"/>
        <v>162680.5908</v>
      </c>
      <c r="L8" s="15">
        <f t="shared" si="0"/>
        <v>132519.84355000002</v>
      </c>
      <c r="M8" s="15">
        <f>+M10+M22+M82</f>
        <v>153033.41990000004</v>
      </c>
      <c r="N8" s="15">
        <f t="shared" si="0"/>
        <v>201050.67596000002</v>
      </c>
      <c r="O8" s="15">
        <f t="shared" si="0"/>
        <v>170826.96064</v>
      </c>
    </row>
    <row r="9" spans="1:15" s="4" customFormat="1" ht="12.7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9" customFormat="1" ht="19.5" customHeight="1">
      <c r="A10" s="7" t="s">
        <v>1</v>
      </c>
      <c r="B10" s="8" t="s">
        <v>9</v>
      </c>
      <c r="C10" s="15">
        <f aca="true" t="shared" si="1" ref="C10:L10">SUM(C11:C20)</f>
        <v>339115.98646</v>
      </c>
      <c r="D10" s="15">
        <f t="shared" si="1"/>
        <v>27449.61712</v>
      </c>
      <c r="E10" s="15">
        <f t="shared" si="1"/>
        <v>13571.751970000001</v>
      </c>
      <c r="F10" s="15">
        <f t="shared" si="1"/>
        <v>17861.465290000004</v>
      </c>
      <c r="G10" s="15">
        <f t="shared" si="1"/>
        <v>25608.48408</v>
      </c>
      <c r="H10" s="15">
        <f t="shared" si="1"/>
        <v>19481.23389</v>
      </c>
      <c r="I10" s="15">
        <f t="shared" si="1"/>
        <v>39441.729629999994</v>
      </c>
      <c r="J10" s="15">
        <f t="shared" si="1"/>
        <v>32943.262319999994</v>
      </c>
      <c r="K10" s="15">
        <f t="shared" si="1"/>
        <v>40311.587680000004</v>
      </c>
      <c r="L10" s="15">
        <f t="shared" si="1"/>
        <v>26495.64649</v>
      </c>
      <c r="M10" s="15">
        <f>SUM(M11:M20)</f>
        <v>25915.451030000004</v>
      </c>
      <c r="N10" s="15">
        <f>SUM(N11:N20)</f>
        <v>19055.20128</v>
      </c>
      <c r="O10" s="15">
        <f>SUM(O11:O20)</f>
        <v>50980.555680000005</v>
      </c>
    </row>
    <row r="11" spans="1:15" s="9" customFormat="1" ht="12.75">
      <c r="A11" s="25"/>
      <c r="B11" s="26" t="s">
        <v>93</v>
      </c>
      <c r="C11" s="28">
        <f>SUM(D11:O11)</f>
        <v>60682.54736</v>
      </c>
      <c r="D11" s="27">
        <v>7267.4176</v>
      </c>
      <c r="E11" s="27">
        <v>1187.23226</v>
      </c>
      <c r="F11" s="27">
        <v>4311.082179999999</v>
      </c>
      <c r="G11" s="27">
        <v>4875.72579</v>
      </c>
      <c r="H11" s="27">
        <v>5782.74292</v>
      </c>
      <c r="I11" s="27">
        <v>3874.593</v>
      </c>
      <c r="J11" s="27">
        <v>4880.78272</v>
      </c>
      <c r="K11" s="27">
        <v>7600.9026699999995</v>
      </c>
      <c r="L11" s="27">
        <v>8069.15979</v>
      </c>
      <c r="M11" s="27">
        <v>2004.21808</v>
      </c>
      <c r="N11" s="27">
        <v>3144.66919</v>
      </c>
      <c r="O11" s="27">
        <v>7684.02116</v>
      </c>
    </row>
    <row r="12" spans="1:15" s="9" customFormat="1" ht="12.75">
      <c r="A12" s="25"/>
      <c r="B12" s="26" t="s">
        <v>58</v>
      </c>
      <c r="C12" s="28">
        <f aca="true" t="shared" si="2" ref="C12:C20">SUM(D12:O12)</f>
        <v>111483.34596</v>
      </c>
      <c r="D12" s="27">
        <v>10016.0684</v>
      </c>
      <c r="E12" s="27">
        <v>227.15</v>
      </c>
      <c r="F12" s="27">
        <v>9913.675220000001</v>
      </c>
      <c r="G12" s="27">
        <v>254.2068</v>
      </c>
      <c r="H12" s="27">
        <v>203.19876000000002</v>
      </c>
      <c r="I12" s="27">
        <v>16272.518900000001</v>
      </c>
      <c r="J12" s="27">
        <v>16437.4</v>
      </c>
      <c r="K12" s="27">
        <v>19755.936100000003</v>
      </c>
      <c r="L12" s="27">
        <v>2653.14163</v>
      </c>
      <c r="M12" s="27">
        <v>9791.65375</v>
      </c>
      <c r="N12" s="27">
        <v>3185.0332999999996</v>
      </c>
      <c r="O12" s="27">
        <v>22773.363100000002</v>
      </c>
    </row>
    <row r="13" spans="1:15" s="9" customFormat="1" ht="12.75">
      <c r="A13" s="25"/>
      <c r="B13" s="26" t="s">
        <v>105</v>
      </c>
      <c r="C13" s="28">
        <f t="shared" si="2"/>
        <v>4257.49652</v>
      </c>
      <c r="D13" s="27">
        <v>362.89084</v>
      </c>
      <c r="E13" s="27">
        <v>316.83482</v>
      </c>
      <c r="F13" s="27">
        <v>348.78158</v>
      </c>
      <c r="G13" s="27">
        <v>375.48462</v>
      </c>
      <c r="H13" s="27">
        <v>373.42638</v>
      </c>
      <c r="I13" s="27">
        <v>378.97399</v>
      </c>
      <c r="J13" s="27">
        <v>336.09107</v>
      </c>
      <c r="K13" s="27">
        <v>362.90638</v>
      </c>
      <c r="L13" s="27">
        <v>322.14088</v>
      </c>
      <c r="M13" s="27">
        <v>358.42908</v>
      </c>
      <c r="N13" s="27">
        <v>366.781</v>
      </c>
      <c r="O13" s="27">
        <v>354.75588</v>
      </c>
    </row>
    <row r="14" spans="1:15" s="9" customFormat="1" ht="12.75">
      <c r="A14" s="25"/>
      <c r="B14" s="26" t="s">
        <v>11</v>
      </c>
      <c r="C14" s="28">
        <f t="shared" si="2"/>
        <v>17240.27092</v>
      </c>
      <c r="D14" s="27">
        <v>852.07845</v>
      </c>
      <c r="E14" s="27">
        <v>1064.927</v>
      </c>
      <c r="F14" s="27">
        <v>575.10397</v>
      </c>
      <c r="G14" s="27">
        <v>2230.0134</v>
      </c>
      <c r="H14" s="27">
        <v>2572.1280899999997</v>
      </c>
      <c r="I14" s="27">
        <v>2622.1252000000004</v>
      </c>
      <c r="J14" s="27">
        <v>2052.0835</v>
      </c>
      <c r="K14" s="27">
        <v>1364.3693899999998</v>
      </c>
      <c r="L14" s="27">
        <v>1407.36329</v>
      </c>
      <c r="M14" s="27">
        <v>733.53237</v>
      </c>
      <c r="N14" s="27">
        <v>805.27002</v>
      </c>
      <c r="O14" s="27">
        <v>961.27624</v>
      </c>
    </row>
    <row r="15" spans="1:15" s="9" customFormat="1" ht="12.75">
      <c r="A15" s="25"/>
      <c r="B15" s="26" t="s">
        <v>95</v>
      </c>
      <c r="C15" s="28">
        <f t="shared" si="2"/>
        <v>1122.87063</v>
      </c>
      <c r="D15" s="27">
        <v>84.94216</v>
      </c>
      <c r="E15" s="27">
        <v>74.54848000000001</v>
      </c>
      <c r="F15" s="27">
        <v>75.49904</v>
      </c>
      <c r="G15" s="27">
        <v>106.91282</v>
      </c>
      <c r="H15" s="27">
        <v>111.04269000000001</v>
      </c>
      <c r="I15" s="27">
        <v>84.73724</v>
      </c>
      <c r="J15" s="27">
        <v>119.78866000000001</v>
      </c>
      <c r="K15" s="27">
        <v>95.48078000000001</v>
      </c>
      <c r="L15" s="27">
        <v>85.96543</v>
      </c>
      <c r="M15" s="27">
        <v>139.68255</v>
      </c>
      <c r="N15" s="27">
        <v>77.43258</v>
      </c>
      <c r="O15" s="27">
        <v>66.8382</v>
      </c>
    </row>
    <row r="16" spans="1:15" s="9" customFormat="1" ht="12.75">
      <c r="A16" s="25"/>
      <c r="B16" s="26" t="s">
        <v>59</v>
      </c>
      <c r="C16" s="28">
        <f t="shared" si="2"/>
        <v>240.07850000000005</v>
      </c>
      <c r="D16" s="27">
        <v>12.65194</v>
      </c>
      <c r="E16" s="27">
        <v>12.27777</v>
      </c>
      <c r="F16" s="27">
        <v>19.42114</v>
      </c>
      <c r="G16" s="27">
        <v>34.360980000000005</v>
      </c>
      <c r="H16" s="27">
        <v>29.553150000000002</v>
      </c>
      <c r="I16" s="27">
        <v>16.66902</v>
      </c>
      <c r="J16" s="27">
        <v>20.42932</v>
      </c>
      <c r="K16" s="27">
        <v>17.72076</v>
      </c>
      <c r="L16" s="27">
        <v>24.97721</v>
      </c>
      <c r="M16" s="27">
        <v>21.27841</v>
      </c>
      <c r="N16" s="27">
        <v>13.95893</v>
      </c>
      <c r="O16" s="27">
        <v>16.77987</v>
      </c>
    </row>
    <row r="17" spans="1:15" s="9" customFormat="1" ht="12.75">
      <c r="A17" s="25"/>
      <c r="B17" s="26" t="s">
        <v>106</v>
      </c>
      <c r="C17" s="28">
        <f t="shared" si="2"/>
        <v>94923.23498</v>
      </c>
      <c r="D17" s="27">
        <v>5893.4663</v>
      </c>
      <c r="E17" s="27">
        <v>8656.55143</v>
      </c>
      <c r="F17" s="27">
        <v>1563.2215</v>
      </c>
      <c r="G17" s="27">
        <v>9601.87869</v>
      </c>
      <c r="H17" s="27">
        <v>5425.74171</v>
      </c>
      <c r="I17" s="27">
        <v>7027.5718</v>
      </c>
      <c r="J17" s="27">
        <v>7058.88267</v>
      </c>
      <c r="K17" s="27">
        <v>6947.42919</v>
      </c>
      <c r="L17" s="27">
        <v>12804.786750000001</v>
      </c>
      <c r="M17" s="27">
        <v>10721.38166</v>
      </c>
      <c r="N17" s="27">
        <v>9312.17959</v>
      </c>
      <c r="O17" s="27">
        <v>9910.14369</v>
      </c>
    </row>
    <row r="18" spans="1:15" s="9" customFormat="1" ht="12.75">
      <c r="A18" s="25"/>
      <c r="B18" s="26" t="s">
        <v>13</v>
      </c>
      <c r="C18" s="28">
        <f t="shared" si="2"/>
        <v>618.58515</v>
      </c>
      <c r="D18" s="27">
        <v>0.94763</v>
      </c>
      <c r="E18" s="27">
        <v>5.77784</v>
      </c>
      <c r="F18" s="27">
        <v>1.1942000000000002</v>
      </c>
      <c r="G18" s="27">
        <v>296.61046999999996</v>
      </c>
      <c r="H18" s="27">
        <v>187.05948</v>
      </c>
      <c r="I18" s="27">
        <v>1.9747000000000001</v>
      </c>
      <c r="J18" s="27">
        <v>79.20392</v>
      </c>
      <c r="K18" s="27">
        <v>35.78295</v>
      </c>
      <c r="L18" s="27">
        <v>3.2358000000000002</v>
      </c>
      <c r="M18" s="27">
        <v>2.5326999999999997</v>
      </c>
      <c r="N18" s="27">
        <v>2.32583</v>
      </c>
      <c r="O18" s="27">
        <v>1.9396300000000002</v>
      </c>
    </row>
    <row r="19" spans="1:15" s="9" customFormat="1" ht="12.75">
      <c r="A19" s="25"/>
      <c r="B19" s="26" t="s">
        <v>12</v>
      </c>
      <c r="C19" s="28">
        <f t="shared" si="2"/>
        <v>25906.08425</v>
      </c>
      <c r="D19" s="27">
        <v>880</v>
      </c>
      <c r="E19" s="27">
        <v>1301.27395</v>
      </c>
      <c r="F19" s="27">
        <v>374.58052000000004</v>
      </c>
      <c r="G19" s="27">
        <v>6508.05085</v>
      </c>
      <c r="H19" s="27">
        <v>84.16994</v>
      </c>
      <c r="I19" s="27">
        <v>7198.58206</v>
      </c>
      <c r="J19" s="27">
        <v>24.80607</v>
      </c>
      <c r="K19" s="27">
        <v>1487.09708</v>
      </c>
      <c r="L19" s="27">
        <v>97.017</v>
      </c>
      <c r="M19" s="27">
        <v>190.27</v>
      </c>
      <c r="N19" s="27">
        <v>735.86828</v>
      </c>
      <c r="O19" s="27">
        <v>7024.3685</v>
      </c>
    </row>
    <row r="20" spans="1:15" s="9" customFormat="1" ht="12.75">
      <c r="A20" s="25"/>
      <c r="B20" s="26" t="s">
        <v>7</v>
      </c>
      <c r="C20" s="28">
        <f t="shared" si="2"/>
        <v>22641.472190000004</v>
      </c>
      <c r="D20" s="27">
        <v>2079.1538</v>
      </c>
      <c r="E20" s="27">
        <v>725.1784200000001</v>
      </c>
      <c r="F20" s="27">
        <v>678.90594</v>
      </c>
      <c r="G20" s="27">
        <v>1325.23966</v>
      </c>
      <c r="H20" s="27">
        <v>4712.17077</v>
      </c>
      <c r="I20" s="27">
        <v>1963.98372</v>
      </c>
      <c r="J20" s="27">
        <v>1933.7943899999998</v>
      </c>
      <c r="K20" s="27">
        <v>2643.96238</v>
      </c>
      <c r="L20" s="27">
        <v>1027.85871</v>
      </c>
      <c r="M20" s="27">
        <v>1952.47243</v>
      </c>
      <c r="N20" s="27">
        <v>1411.68256</v>
      </c>
      <c r="O20" s="27">
        <v>2187.06941</v>
      </c>
    </row>
    <row r="21" spans="1:15" s="10" customFormat="1" ht="12.75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s="9" customFormat="1" ht="19.5" customHeight="1">
      <c r="A22" s="7" t="s">
        <v>2</v>
      </c>
      <c r="B22" s="8" t="s">
        <v>82</v>
      </c>
      <c r="C22" s="15">
        <f aca="true" t="shared" si="3" ref="C22:O22">SUM(C23:C80)</f>
        <v>831764.9608099998</v>
      </c>
      <c r="D22" s="15">
        <f t="shared" si="3"/>
        <v>52079.97251000001</v>
      </c>
      <c r="E22" s="15">
        <f t="shared" si="3"/>
        <v>63341.62472000001</v>
      </c>
      <c r="F22" s="15">
        <f t="shared" si="3"/>
        <v>42778.385949999996</v>
      </c>
      <c r="G22" s="15">
        <f t="shared" si="3"/>
        <v>104804.16384999998</v>
      </c>
      <c r="H22" s="15">
        <f t="shared" si="3"/>
        <v>51872.835849999996</v>
      </c>
      <c r="I22" s="15">
        <f t="shared" si="3"/>
        <v>59321.65307999999</v>
      </c>
      <c r="J22" s="15">
        <f t="shared" si="3"/>
        <v>49546.34608</v>
      </c>
      <c r="K22" s="15">
        <f t="shared" si="3"/>
        <v>73946.76453</v>
      </c>
      <c r="L22" s="15">
        <f t="shared" si="3"/>
        <v>53735.64159</v>
      </c>
      <c r="M22" s="15">
        <f>SUM(M23:M80)</f>
        <v>76983.76624000001</v>
      </c>
      <c r="N22" s="15">
        <f t="shared" si="3"/>
        <v>134320.99109</v>
      </c>
      <c r="O22" s="15">
        <f t="shared" si="3"/>
        <v>69032.81532</v>
      </c>
    </row>
    <row r="23" spans="1:15" s="11" customFormat="1" ht="12.75">
      <c r="A23" s="32"/>
      <c r="B23" s="26" t="s">
        <v>15</v>
      </c>
      <c r="C23" s="28">
        <f>SUM(D23:O23)</f>
        <v>6291.495000000001</v>
      </c>
      <c r="D23" s="27">
        <v>413</v>
      </c>
      <c r="E23" s="27">
        <v>385</v>
      </c>
      <c r="F23" s="27">
        <v>508.43</v>
      </c>
      <c r="G23" s="27">
        <v>928.8</v>
      </c>
      <c r="H23" s="27">
        <v>931</v>
      </c>
      <c r="I23" s="27">
        <v>661.281</v>
      </c>
      <c r="J23" s="27">
        <v>272.25</v>
      </c>
      <c r="K23" s="27">
        <v>879.751</v>
      </c>
      <c r="L23" s="27">
        <v>415.483</v>
      </c>
      <c r="M23" s="27">
        <v>255.25</v>
      </c>
      <c r="N23" s="27">
        <v>542.25</v>
      </c>
      <c r="O23" s="27">
        <v>99</v>
      </c>
    </row>
    <row r="24" spans="1:15" s="11" customFormat="1" ht="12.75">
      <c r="A24" s="32"/>
      <c r="B24" s="26" t="s">
        <v>17</v>
      </c>
      <c r="C24" s="28">
        <f aca="true" t="shared" si="4" ref="C24:C80">SUM(D24:O24)</f>
        <v>30143.157</v>
      </c>
      <c r="D24" s="27">
        <v>2999.698</v>
      </c>
      <c r="E24" s="27">
        <v>2999.755</v>
      </c>
      <c r="F24" s="27">
        <v>0</v>
      </c>
      <c r="G24" s="27">
        <v>5011.515</v>
      </c>
      <c r="H24" s="27">
        <v>0</v>
      </c>
      <c r="I24" s="27">
        <v>0</v>
      </c>
      <c r="J24" s="27">
        <v>3900</v>
      </c>
      <c r="K24" s="27">
        <v>4000</v>
      </c>
      <c r="L24" s="27">
        <v>3353.004</v>
      </c>
      <c r="M24" s="27">
        <v>3529.212</v>
      </c>
      <c r="N24" s="27">
        <v>4349.973</v>
      </c>
      <c r="O24" s="27">
        <v>0</v>
      </c>
    </row>
    <row r="25" spans="1:15" s="11" customFormat="1" ht="12.75">
      <c r="A25" s="32"/>
      <c r="B25" s="26" t="s">
        <v>97</v>
      </c>
      <c r="C25" s="28">
        <f t="shared" si="4"/>
        <v>582.9375000000001</v>
      </c>
      <c r="D25" s="27">
        <v>29.77001</v>
      </c>
      <c r="E25" s="27">
        <v>55.438919999999996</v>
      </c>
      <c r="F25" s="27">
        <v>19.96908</v>
      </c>
      <c r="G25" s="27">
        <v>50.00496</v>
      </c>
      <c r="H25" s="27">
        <v>12.65094</v>
      </c>
      <c r="I25" s="27">
        <v>35.23025</v>
      </c>
      <c r="J25" s="27">
        <v>270.61874</v>
      </c>
      <c r="K25" s="27">
        <v>37.90463</v>
      </c>
      <c r="L25" s="27">
        <v>21.48215</v>
      </c>
      <c r="M25" s="27">
        <v>23.69173</v>
      </c>
      <c r="N25" s="27">
        <v>12.76359</v>
      </c>
      <c r="O25" s="27">
        <v>13.4125</v>
      </c>
    </row>
    <row r="26" spans="1:15" s="11" customFormat="1" ht="12.75">
      <c r="A26" s="32"/>
      <c r="B26" s="26" t="s">
        <v>92</v>
      </c>
      <c r="C26" s="28">
        <f t="shared" si="4"/>
        <v>6796.873170000001</v>
      </c>
      <c r="D26" s="27">
        <v>455.39662</v>
      </c>
      <c r="E26" s="27">
        <v>714.21691</v>
      </c>
      <c r="F26" s="27">
        <v>585.0394</v>
      </c>
      <c r="G26" s="27">
        <v>680.81592</v>
      </c>
      <c r="H26" s="27">
        <v>593.53121</v>
      </c>
      <c r="I26" s="27">
        <v>743.82813</v>
      </c>
      <c r="J26" s="27">
        <v>593.27403</v>
      </c>
      <c r="K26" s="27">
        <v>563.23437</v>
      </c>
      <c r="L26" s="27">
        <v>382.6913</v>
      </c>
      <c r="M26" s="27">
        <v>577.31259</v>
      </c>
      <c r="N26" s="27">
        <v>468.12791</v>
      </c>
      <c r="O26" s="27">
        <v>439.40478</v>
      </c>
    </row>
    <row r="27" spans="1:15" s="5" customFormat="1" ht="12.75">
      <c r="A27" s="33"/>
      <c r="B27" s="26" t="s">
        <v>61</v>
      </c>
      <c r="C27" s="28">
        <f t="shared" si="4"/>
        <v>30909.311480000004</v>
      </c>
      <c r="D27" s="18">
        <v>5274.889</v>
      </c>
      <c r="E27" s="18">
        <v>2275.806</v>
      </c>
      <c r="F27" s="18">
        <v>381.342</v>
      </c>
      <c r="G27" s="18">
        <v>3732.067</v>
      </c>
      <c r="H27" s="18">
        <v>3706.065</v>
      </c>
      <c r="I27" s="18">
        <v>1754.1305</v>
      </c>
      <c r="J27" s="18">
        <v>803.75495</v>
      </c>
      <c r="K27" s="18">
        <v>5449.9930300000005</v>
      </c>
      <c r="L27" s="18">
        <v>2950.877</v>
      </c>
      <c r="M27" s="18">
        <v>2386.769</v>
      </c>
      <c r="N27" s="18">
        <v>573.81</v>
      </c>
      <c r="O27" s="18">
        <v>1619.808</v>
      </c>
    </row>
    <row r="28" spans="1:15" s="5" customFormat="1" ht="12.75">
      <c r="A28" s="33"/>
      <c r="B28" s="26" t="s">
        <v>14</v>
      </c>
      <c r="C28" s="28">
        <f t="shared" si="4"/>
        <v>4180.6228</v>
      </c>
      <c r="D28" s="18">
        <v>304.28606</v>
      </c>
      <c r="E28" s="18">
        <v>329.33227</v>
      </c>
      <c r="F28" s="18">
        <v>239.32095</v>
      </c>
      <c r="G28" s="18">
        <v>293.12652</v>
      </c>
      <c r="H28" s="18">
        <v>492.4352</v>
      </c>
      <c r="I28" s="18">
        <v>265.39911</v>
      </c>
      <c r="J28" s="18">
        <v>414.23952</v>
      </c>
      <c r="K28" s="18">
        <v>287.13421999999997</v>
      </c>
      <c r="L28" s="18">
        <v>328.21509999999995</v>
      </c>
      <c r="M28" s="18">
        <v>344.61988</v>
      </c>
      <c r="N28" s="18">
        <v>421.22467</v>
      </c>
      <c r="O28" s="18">
        <v>461.28929999999997</v>
      </c>
    </row>
    <row r="29" spans="1:15" s="5" customFormat="1" ht="12.75">
      <c r="A29" s="33"/>
      <c r="B29" s="26" t="s">
        <v>64</v>
      </c>
      <c r="C29" s="28">
        <f t="shared" si="4"/>
        <v>3776.6590099999994</v>
      </c>
      <c r="D29" s="18">
        <v>282.38801</v>
      </c>
      <c r="E29" s="18">
        <v>129.48633999999998</v>
      </c>
      <c r="F29" s="18">
        <v>163.4</v>
      </c>
      <c r="G29" s="18">
        <v>367.44521000000003</v>
      </c>
      <c r="H29" s="18">
        <v>501.76329</v>
      </c>
      <c r="I29" s="18">
        <v>348.65501</v>
      </c>
      <c r="J29" s="18">
        <v>313.07777000000004</v>
      </c>
      <c r="K29" s="18">
        <v>262.34208</v>
      </c>
      <c r="L29" s="18">
        <v>253.58726000000001</v>
      </c>
      <c r="M29" s="18">
        <v>409.68256</v>
      </c>
      <c r="N29" s="18">
        <v>476.39715</v>
      </c>
      <c r="O29" s="18">
        <v>268.43433</v>
      </c>
    </row>
    <row r="30" spans="1:15" s="5" customFormat="1" ht="12.75">
      <c r="A30" s="33"/>
      <c r="B30" s="26" t="s">
        <v>41</v>
      </c>
      <c r="C30" s="28">
        <f t="shared" si="4"/>
        <v>299.32525</v>
      </c>
      <c r="D30" s="18">
        <v>20.81668</v>
      </c>
      <c r="E30" s="18">
        <v>26.5991</v>
      </c>
      <c r="F30" s="18">
        <v>29.58566</v>
      </c>
      <c r="G30" s="18">
        <v>24.9539</v>
      </c>
      <c r="H30" s="18">
        <v>23.2767</v>
      </c>
      <c r="I30" s="18">
        <v>16.74496</v>
      </c>
      <c r="J30" s="18">
        <v>25.35851</v>
      </c>
      <c r="K30" s="18">
        <v>27.85641</v>
      </c>
      <c r="L30" s="18">
        <v>23.954849999999997</v>
      </c>
      <c r="M30" s="18">
        <v>40.66699</v>
      </c>
      <c r="N30" s="18">
        <v>26.2118</v>
      </c>
      <c r="O30" s="18">
        <v>13.29969</v>
      </c>
    </row>
    <row r="31" spans="1:15" s="5" customFormat="1" ht="12.75">
      <c r="A31" s="33"/>
      <c r="B31" s="26" t="s">
        <v>66</v>
      </c>
      <c r="C31" s="28">
        <f t="shared" si="4"/>
        <v>3469.03661</v>
      </c>
      <c r="D31" s="18">
        <v>194.697</v>
      </c>
      <c r="E31" s="18">
        <v>242.78</v>
      </c>
      <c r="F31" s="18">
        <v>158.31865</v>
      </c>
      <c r="G31" s="18">
        <v>665.92998</v>
      </c>
      <c r="H31" s="18">
        <v>274.316</v>
      </c>
      <c r="I31" s="18">
        <v>187.487</v>
      </c>
      <c r="J31" s="18">
        <v>348.45633000000004</v>
      </c>
      <c r="K31" s="18">
        <v>197.84042000000002</v>
      </c>
      <c r="L31" s="18">
        <v>327.51464</v>
      </c>
      <c r="M31" s="18">
        <v>612.28559</v>
      </c>
      <c r="N31" s="18">
        <v>123.804</v>
      </c>
      <c r="O31" s="18">
        <v>135.607</v>
      </c>
    </row>
    <row r="32" spans="1:15" s="5" customFormat="1" ht="12.75">
      <c r="A32" s="33"/>
      <c r="B32" s="26" t="s">
        <v>36</v>
      </c>
      <c r="C32" s="28">
        <f t="shared" si="4"/>
        <v>6314.20209</v>
      </c>
      <c r="D32" s="18">
        <v>496.38739000000004</v>
      </c>
      <c r="E32" s="18">
        <v>460.20333</v>
      </c>
      <c r="F32" s="18">
        <v>719.3426</v>
      </c>
      <c r="G32" s="18">
        <v>157.05471</v>
      </c>
      <c r="H32" s="18">
        <v>277.67992</v>
      </c>
      <c r="I32" s="18">
        <v>823.11428</v>
      </c>
      <c r="J32" s="18">
        <v>697.33762</v>
      </c>
      <c r="K32" s="18">
        <v>768.21441</v>
      </c>
      <c r="L32" s="18">
        <v>73.96614</v>
      </c>
      <c r="M32" s="18">
        <v>799.08167</v>
      </c>
      <c r="N32" s="18">
        <v>455.35690999999997</v>
      </c>
      <c r="O32" s="18">
        <v>586.46311</v>
      </c>
    </row>
    <row r="33" spans="1:15" s="5" customFormat="1" ht="12.75">
      <c r="A33" s="33"/>
      <c r="B33" s="26" t="s">
        <v>30</v>
      </c>
      <c r="C33" s="28">
        <f t="shared" si="4"/>
        <v>711.70618</v>
      </c>
      <c r="D33" s="18">
        <v>149.96302</v>
      </c>
      <c r="E33" s="18">
        <v>59.457300000000004</v>
      </c>
      <c r="F33" s="18">
        <v>58.122</v>
      </c>
      <c r="G33" s="18">
        <v>70.94881</v>
      </c>
      <c r="H33" s="18">
        <v>85.55822</v>
      </c>
      <c r="I33" s="18">
        <v>5.78333</v>
      </c>
      <c r="J33" s="18">
        <v>97.12</v>
      </c>
      <c r="K33" s="18">
        <v>5.08988</v>
      </c>
      <c r="L33" s="18">
        <v>62.24718</v>
      </c>
      <c r="M33" s="18">
        <v>58.272</v>
      </c>
      <c r="N33" s="18">
        <v>0</v>
      </c>
      <c r="O33" s="18">
        <v>59.14444</v>
      </c>
    </row>
    <row r="34" spans="1:15" s="5" customFormat="1" ht="12.75">
      <c r="A34" s="33"/>
      <c r="B34" s="26" t="s">
        <v>25</v>
      </c>
      <c r="C34" s="28">
        <f t="shared" si="4"/>
        <v>3840.92546</v>
      </c>
      <c r="D34" s="18">
        <v>339.98543</v>
      </c>
      <c r="E34" s="18">
        <v>230.65429</v>
      </c>
      <c r="F34" s="18">
        <v>266.27265</v>
      </c>
      <c r="G34" s="18">
        <v>275.18953000000005</v>
      </c>
      <c r="H34" s="18">
        <v>264.02206</v>
      </c>
      <c r="I34" s="18">
        <v>315.08959999999996</v>
      </c>
      <c r="J34" s="18">
        <v>368.93338</v>
      </c>
      <c r="K34" s="18">
        <v>309.09292</v>
      </c>
      <c r="L34" s="18">
        <v>328.71377</v>
      </c>
      <c r="M34" s="18">
        <v>376.07266999999996</v>
      </c>
      <c r="N34" s="18">
        <v>387.71783</v>
      </c>
      <c r="O34" s="18">
        <v>379.18133</v>
      </c>
    </row>
    <row r="35" spans="1:15" s="5" customFormat="1" ht="12.75">
      <c r="A35" s="33"/>
      <c r="B35" s="26" t="s">
        <v>60</v>
      </c>
      <c r="C35" s="28">
        <f t="shared" si="4"/>
        <v>33891.84627</v>
      </c>
      <c r="D35" s="18">
        <v>3127.44398</v>
      </c>
      <c r="E35" s="18">
        <v>2545.42611</v>
      </c>
      <c r="F35" s="18">
        <v>2889.5580099999997</v>
      </c>
      <c r="G35" s="18">
        <v>2871.78197</v>
      </c>
      <c r="H35" s="18">
        <v>2710.5585899999996</v>
      </c>
      <c r="I35" s="18">
        <v>2649.28177</v>
      </c>
      <c r="J35" s="18">
        <v>2962.83485</v>
      </c>
      <c r="K35" s="18">
        <v>2628.91895</v>
      </c>
      <c r="L35" s="18">
        <v>2499.5152000000003</v>
      </c>
      <c r="M35" s="18">
        <v>3230.72393</v>
      </c>
      <c r="N35" s="18">
        <v>3089.734</v>
      </c>
      <c r="O35" s="18">
        <v>2686.06891</v>
      </c>
    </row>
    <row r="36" spans="1:15" s="5" customFormat="1" ht="12.75">
      <c r="A36" s="33"/>
      <c r="B36" s="26" t="s">
        <v>32</v>
      </c>
      <c r="C36" s="28">
        <f t="shared" si="4"/>
        <v>288.87809999999996</v>
      </c>
      <c r="D36" s="18">
        <v>37.091440000000006</v>
      </c>
      <c r="E36" s="18">
        <v>10.39201</v>
      </c>
      <c r="F36" s="18">
        <v>1.82005</v>
      </c>
      <c r="G36" s="18">
        <v>36.04667</v>
      </c>
      <c r="H36" s="18">
        <v>12.61323</v>
      </c>
      <c r="I36" s="18">
        <v>27.47493</v>
      </c>
      <c r="J36" s="18">
        <v>32.09283</v>
      </c>
      <c r="K36" s="18">
        <v>39.92088</v>
      </c>
      <c r="L36" s="18">
        <v>5.9109799999999995</v>
      </c>
      <c r="M36" s="18">
        <v>25.83619</v>
      </c>
      <c r="N36" s="18">
        <v>4.95582</v>
      </c>
      <c r="O36" s="18">
        <v>54.72307</v>
      </c>
    </row>
    <row r="37" spans="1:15" s="5" customFormat="1" ht="12.75">
      <c r="A37" s="33"/>
      <c r="B37" s="26" t="s">
        <v>68</v>
      </c>
      <c r="C37" s="28">
        <f t="shared" si="4"/>
        <v>6023.357999999998</v>
      </c>
      <c r="D37" s="18">
        <v>493.80559999999997</v>
      </c>
      <c r="E37" s="18">
        <v>630.3828000000001</v>
      </c>
      <c r="F37" s="18">
        <v>539.6141</v>
      </c>
      <c r="G37" s="18">
        <v>383.91888</v>
      </c>
      <c r="H37" s="18">
        <v>651.4993000000001</v>
      </c>
      <c r="I37" s="18">
        <v>303.60881</v>
      </c>
      <c r="J37" s="18">
        <v>628.91385</v>
      </c>
      <c r="K37" s="18">
        <v>601.70177</v>
      </c>
      <c r="L37" s="18">
        <v>551.77576</v>
      </c>
      <c r="M37" s="18">
        <v>346.91669</v>
      </c>
      <c r="N37" s="18">
        <v>476.60813</v>
      </c>
      <c r="O37" s="18">
        <v>414.61231</v>
      </c>
    </row>
    <row r="38" spans="1:15" s="5" customFormat="1" ht="12.75">
      <c r="A38" s="33"/>
      <c r="B38" s="34" t="s">
        <v>67</v>
      </c>
      <c r="C38" s="28">
        <f t="shared" si="4"/>
        <v>638.3762099999999</v>
      </c>
      <c r="D38" s="18">
        <v>24.27229</v>
      </c>
      <c r="E38" s="18">
        <v>35.66095</v>
      </c>
      <c r="F38" s="18">
        <v>39.775690000000004</v>
      </c>
      <c r="G38" s="18">
        <v>72.7889</v>
      </c>
      <c r="H38" s="18">
        <v>46.45834</v>
      </c>
      <c r="I38" s="18">
        <v>55.40707</v>
      </c>
      <c r="J38" s="18">
        <v>66.952</v>
      </c>
      <c r="K38" s="18">
        <v>81.51064</v>
      </c>
      <c r="L38" s="18">
        <v>47.482839999999996</v>
      </c>
      <c r="M38" s="18">
        <v>55.06738</v>
      </c>
      <c r="N38" s="18">
        <v>57.46519</v>
      </c>
      <c r="O38" s="18">
        <v>55.53492</v>
      </c>
    </row>
    <row r="39" spans="1:15" s="5" customFormat="1" ht="12.75">
      <c r="A39" s="33"/>
      <c r="B39" s="26" t="s">
        <v>46</v>
      </c>
      <c r="C39" s="28">
        <f t="shared" si="4"/>
        <v>2721.9856099999997</v>
      </c>
      <c r="D39" s="18">
        <v>172.8</v>
      </c>
      <c r="E39" s="18">
        <v>237.6</v>
      </c>
      <c r="F39" s="18">
        <v>0</v>
      </c>
      <c r="G39" s="18">
        <v>172.8</v>
      </c>
      <c r="H39" s="18">
        <v>172.8</v>
      </c>
      <c r="I39" s="18">
        <v>324.35</v>
      </c>
      <c r="J39" s="18">
        <v>302.4</v>
      </c>
      <c r="K39" s="18">
        <v>345.6</v>
      </c>
      <c r="L39" s="18">
        <v>194.4</v>
      </c>
      <c r="M39" s="18">
        <v>237.6258</v>
      </c>
      <c r="N39" s="18">
        <v>216</v>
      </c>
      <c r="O39" s="18">
        <v>345.60981</v>
      </c>
    </row>
    <row r="40" spans="1:15" s="5" customFormat="1" ht="12.75">
      <c r="A40" s="33"/>
      <c r="B40" s="26" t="s">
        <v>72</v>
      </c>
      <c r="C40" s="28">
        <f t="shared" si="4"/>
        <v>1366.1235600000005</v>
      </c>
      <c r="D40" s="18">
        <v>161.28644</v>
      </c>
      <c r="E40" s="18">
        <v>99.91716000000001</v>
      </c>
      <c r="F40" s="18">
        <v>119.20065</v>
      </c>
      <c r="G40" s="18">
        <v>194.39279000000002</v>
      </c>
      <c r="H40" s="18">
        <v>70.33729</v>
      </c>
      <c r="I40" s="18">
        <v>108.07627000000001</v>
      </c>
      <c r="J40" s="18">
        <v>97.32646000000001</v>
      </c>
      <c r="K40" s="18">
        <v>95.78681</v>
      </c>
      <c r="L40" s="18">
        <v>117.29761</v>
      </c>
      <c r="M40" s="18">
        <v>106.69508</v>
      </c>
      <c r="N40" s="18">
        <v>136.83523000000002</v>
      </c>
      <c r="O40" s="18">
        <v>58.97177</v>
      </c>
    </row>
    <row r="41" spans="1:15" s="5" customFormat="1" ht="12.75">
      <c r="A41" s="33"/>
      <c r="B41" s="26" t="s">
        <v>39</v>
      </c>
      <c r="C41" s="28">
        <f t="shared" si="4"/>
        <v>2054.8245899999997</v>
      </c>
      <c r="D41" s="18">
        <v>220.35727</v>
      </c>
      <c r="E41" s="18">
        <v>175.77036999999999</v>
      </c>
      <c r="F41" s="18">
        <v>100.27582000000001</v>
      </c>
      <c r="G41" s="18">
        <v>181.2611</v>
      </c>
      <c r="H41" s="18">
        <v>152.39209</v>
      </c>
      <c r="I41" s="18">
        <v>166.20967000000002</v>
      </c>
      <c r="J41" s="18">
        <v>144.93060999999997</v>
      </c>
      <c r="K41" s="18">
        <v>210.50678</v>
      </c>
      <c r="L41" s="18">
        <v>247.51917</v>
      </c>
      <c r="M41" s="18">
        <v>167.57413</v>
      </c>
      <c r="N41" s="18">
        <v>163.06807</v>
      </c>
      <c r="O41" s="18">
        <v>124.95951</v>
      </c>
    </row>
    <row r="42" spans="1:15" s="5" customFormat="1" ht="12.75">
      <c r="A42" s="33"/>
      <c r="B42" s="26" t="s">
        <v>35</v>
      </c>
      <c r="C42" s="28">
        <f t="shared" si="4"/>
        <v>2456.73158</v>
      </c>
      <c r="D42" s="18">
        <v>149.96859</v>
      </c>
      <c r="E42" s="18">
        <v>204.54897</v>
      </c>
      <c r="F42" s="18">
        <v>188.2227</v>
      </c>
      <c r="G42" s="18">
        <v>156.3562</v>
      </c>
      <c r="H42" s="18">
        <v>172.94167000000002</v>
      </c>
      <c r="I42" s="18">
        <v>165.37028</v>
      </c>
      <c r="J42" s="18">
        <v>191.96697</v>
      </c>
      <c r="K42" s="18">
        <v>217.90415</v>
      </c>
      <c r="L42" s="18">
        <v>251.72528</v>
      </c>
      <c r="M42" s="18">
        <v>172.61837</v>
      </c>
      <c r="N42" s="18">
        <v>309.75103</v>
      </c>
      <c r="O42" s="18">
        <v>275.35737</v>
      </c>
    </row>
    <row r="43" spans="1:15" s="5" customFormat="1" ht="12.75">
      <c r="A43" s="33"/>
      <c r="B43" s="26" t="s">
        <v>88</v>
      </c>
      <c r="C43" s="28">
        <f t="shared" si="4"/>
        <v>968.0528700000001</v>
      </c>
      <c r="D43" s="18">
        <v>54.84646</v>
      </c>
      <c r="E43" s="18">
        <v>70.23205</v>
      </c>
      <c r="F43" s="18">
        <v>87.82941000000001</v>
      </c>
      <c r="G43" s="18">
        <v>59.37693</v>
      </c>
      <c r="H43" s="18">
        <v>93.13637</v>
      </c>
      <c r="I43" s="18">
        <v>75.18686</v>
      </c>
      <c r="J43" s="18">
        <v>91.08484</v>
      </c>
      <c r="K43" s="18">
        <v>75.57932000000001</v>
      </c>
      <c r="L43" s="18">
        <v>95.25188</v>
      </c>
      <c r="M43" s="18">
        <v>83.16962</v>
      </c>
      <c r="N43" s="18">
        <v>69.97099</v>
      </c>
      <c r="O43" s="18">
        <v>112.38813999999999</v>
      </c>
    </row>
    <row r="44" spans="1:15" s="5" customFormat="1" ht="12.75">
      <c r="A44" s="33"/>
      <c r="B44" s="26" t="s">
        <v>62</v>
      </c>
      <c r="C44" s="28">
        <f t="shared" si="4"/>
        <v>11692.824660000004</v>
      </c>
      <c r="D44" s="18">
        <v>971.1328100000001</v>
      </c>
      <c r="E44" s="18">
        <v>1011.93782</v>
      </c>
      <c r="F44" s="18">
        <v>837.0375300000001</v>
      </c>
      <c r="G44" s="18">
        <v>1053.24144</v>
      </c>
      <c r="H44" s="18">
        <v>923.9576800000001</v>
      </c>
      <c r="I44" s="18">
        <v>890.77223</v>
      </c>
      <c r="J44" s="18">
        <v>1163.9376200000002</v>
      </c>
      <c r="K44" s="18">
        <v>1122.92078</v>
      </c>
      <c r="L44" s="18">
        <v>1158.03703</v>
      </c>
      <c r="M44" s="18">
        <v>911.0505899999999</v>
      </c>
      <c r="N44" s="18">
        <v>718.40148</v>
      </c>
      <c r="O44" s="18">
        <v>930.39765</v>
      </c>
    </row>
    <row r="45" spans="1:15" s="5" customFormat="1" ht="12.75">
      <c r="A45" s="33"/>
      <c r="B45" s="26" t="s">
        <v>24</v>
      </c>
      <c r="C45" s="28">
        <f t="shared" si="4"/>
        <v>28094.57152</v>
      </c>
      <c r="D45" s="18">
        <v>2531.79358</v>
      </c>
      <c r="E45" s="18">
        <v>2730.9914700000004</v>
      </c>
      <c r="F45" s="18">
        <v>2007.72054</v>
      </c>
      <c r="G45" s="18">
        <v>2232.5946200000003</v>
      </c>
      <c r="H45" s="18">
        <v>2495.42348</v>
      </c>
      <c r="I45" s="18">
        <v>2876.50251</v>
      </c>
      <c r="J45" s="18">
        <v>2053.44002</v>
      </c>
      <c r="K45" s="18">
        <v>2357.9549700000002</v>
      </c>
      <c r="L45" s="18">
        <v>1941.55276</v>
      </c>
      <c r="M45" s="18">
        <v>2153.46956</v>
      </c>
      <c r="N45" s="18">
        <v>2698.0608700000003</v>
      </c>
      <c r="O45" s="18">
        <v>2015.0671399999999</v>
      </c>
    </row>
    <row r="46" spans="1:15" s="5" customFormat="1" ht="12.75">
      <c r="A46" s="33"/>
      <c r="B46" s="34" t="s">
        <v>90</v>
      </c>
      <c r="C46" s="28">
        <f t="shared" si="4"/>
        <v>209.86539000000002</v>
      </c>
      <c r="D46" s="18">
        <v>26.82961</v>
      </c>
      <c r="E46" s="18">
        <v>16.02114</v>
      </c>
      <c r="F46" s="18">
        <v>20.91459</v>
      </c>
      <c r="G46" s="18">
        <v>20.65156</v>
      </c>
      <c r="H46" s="18">
        <v>9.76627</v>
      </c>
      <c r="I46" s="18">
        <v>2.24674</v>
      </c>
      <c r="J46" s="18">
        <v>8.46962</v>
      </c>
      <c r="K46" s="18">
        <v>12.46276</v>
      </c>
      <c r="L46" s="18">
        <v>24.9443</v>
      </c>
      <c r="M46" s="18">
        <v>26.21351</v>
      </c>
      <c r="N46" s="18">
        <v>24.315450000000002</v>
      </c>
      <c r="O46" s="18">
        <v>17.02984</v>
      </c>
    </row>
    <row r="47" spans="1:15" s="5" customFormat="1" ht="12.75">
      <c r="A47" s="33"/>
      <c r="B47" s="26" t="s">
        <v>33</v>
      </c>
      <c r="C47" s="28">
        <f t="shared" si="4"/>
        <v>15391.22843</v>
      </c>
      <c r="D47" s="18">
        <v>1105.50582</v>
      </c>
      <c r="E47" s="18">
        <v>1059.71202</v>
      </c>
      <c r="F47" s="18">
        <v>605.46963</v>
      </c>
      <c r="G47" s="18">
        <v>2003.24852</v>
      </c>
      <c r="H47" s="18">
        <v>1204.19378</v>
      </c>
      <c r="I47" s="18">
        <v>1161.91399</v>
      </c>
      <c r="J47" s="18">
        <v>1109.73606</v>
      </c>
      <c r="K47" s="18">
        <v>1620.90545</v>
      </c>
      <c r="L47" s="18">
        <v>1364.0895</v>
      </c>
      <c r="M47" s="18">
        <v>1322.33029</v>
      </c>
      <c r="N47" s="18">
        <v>1441.52123</v>
      </c>
      <c r="O47" s="18">
        <v>1392.60214</v>
      </c>
    </row>
    <row r="48" spans="1:15" s="5" customFormat="1" ht="12.75">
      <c r="A48" s="33"/>
      <c r="B48" s="26" t="s">
        <v>16</v>
      </c>
      <c r="C48" s="28">
        <f t="shared" si="4"/>
        <v>34.90291</v>
      </c>
      <c r="D48" s="18">
        <v>3.69474</v>
      </c>
      <c r="E48" s="18">
        <v>0.4868</v>
      </c>
      <c r="F48" s="18">
        <v>8.48532</v>
      </c>
      <c r="G48" s="18">
        <v>1.01577</v>
      </c>
      <c r="H48" s="18">
        <v>1.48401</v>
      </c>
      <c r="I48" s="18">
        <v>0.28431</v>
      </c>
      <c r="J48" s="18">
        <v>3.74859</v>
      </c>
      <c r="K48" s="18">
        <v>5.77321</v>
      </c>
      <c r="L48" s="18">
        <v>1.16613</v>
      </c>
      <c r="M48" s="18">
        <v>2.7930900000000003</v>
      </c>
      <c r="N48" s="18">
        <v>3.68816</v>
      </c>
      <c r="O48" s="18">
        <v>2.2827800000000003</v>
      </c>
    </row>
    <row r="49" spans="1:15" s="5" customFormat="1" ht="12.75">
      <c r="A49" s="33"/>
      <c r="B49" s="26" t="s">
        <v>18</v>
      </c>
      <c r="C49" s="28">
        <f t="shared" si="4"/>
        <v>41066.89878999999</v>
      </c>
      <c r="D49" s="18">
        <v>3547.9049</v>
      </c>
      <c r="E49" s="18">
        <v>3469.14265</v>
      </c>
      <c r="F49" s="18">
        <v>3200.56459</v>
      </c>
      <c r="G49" s="18">
        <v>3656.53456</v>
      </c>
      <c r="H49" s="18">
        <v>3606.27318</v>
      </c>
      <c r="I49" s="18">
        <v>3428.15796</v>
      </c>
      <c r="J49" s="18">
        <v>3317.81454</v>
      </c>
      <c r="K49" s="18">
        <v>3008.75173</v>
      </c>
      <c r="L49" s="18">
        <v>3405.75636</v>
      </c>
      <c r="M49" s="18">
        <v>3591.8746499999997</v>
      </c>
      <c r="N49" s="18">
        <v>3888.8385200000002</v>
      </c>
      <c r="O49" s="18">
        <v>2945.2851499999997</v>
      </c>
    </row>
    <row r="50" spans="1:15" s="5" customFormat="1" ht="12.75">
      <c r="A50" s="33"/>
      <c r="B50" s="26" t="s">
        <v>45</v>
      </c>
      <c r="C50" s="28">
        <f t="shared" si="4"/>
        <v>10362.12467</v>
      </c>
      <c r="D50" s="18">
        <v>667.67369</v>
      </c>
      <c r="E50" s="18">
        <v>1063.5400900000002</v>
      </c>
      <c r="F50" s="18">
        <v>684.65382</v>
      </c>
      <c r="G50" s="18">
        <v>1262.5074</v>
      </c>
      <c r="H50" s="18">
        <v>751.44421</v>
      </c>
      <c r="I50" s="18">
        <v>1596.84246</v>
      </c>
      <c r="J50" s="18">
        <v>982.41112</v>
      </c>
      <c r="K50" s="18">
        <v>625.38541</v>
      </c>
      <c r="L50" s="18">
        <v>712.59339</v>
      </c>
      <c r="M50" s="18">
        <v>637.99368</v>
      </c>
      <c r="N50" s="18">
        <v>778.20544</v>
      </c>
      <c r="O50" s="18">
        <v>598.87396</v>
      </c>
    </row>
    <row r="51" spans="1:15" s="5" customFormat="1" ht="12.75">
      <c r="A51" s="33"/>
      <c r="B51" s="26" t="s">
        <v>84</v>
      </c>
      <c r="C51" s="28">
        <f t="shared" si="4"/>
        <v>6934.680850000001</v>
      </c>
      <c r="D51" s="18">
        <v>524.8603</v>
      </c>
      <c r="E51" s="18">
        <v>603.8124300000001</v>
      </c>
      <c r="F51" s="18">
        <v>478.75801</v>
      </c>
      <c r="G51" s="18">
        <v>755.73559</v>
      </c>
      <c r="H51" s="18">
        <v>546.9567900000001</v>
      </c>
      <c r="I51" s="18">
        <v>502.38172</v>
      </c>
      <c r="J51" s="18">
        <v>632.03882</v>
      </c>
      <c r="K51" s="18">
        <v>503.3082</v>
      </c>
      <c r="L51" s="18">
        <v>527.01777</v>
      </c>
      <c r="M51" s="18">
        <v>606.05912</v>
      </c>
      <c r="N51" s="18">
        <v>665.93362</v>
      </c>
      <c r="O51" s="18">
        <v>587.81848</v>
      </c>
    </row>
    <row r="52" spans="1:15" s="5" customFormat="1" ht="12.75">
      <c r="A52" s="33"/>
      <c r="B52" s="26" t="s">
        <v>63</v>
      </c>
      <c r="C52" s="28">
        <f t="shared" si="4"/>
        <v>1947.68616</v>
      </c>
      <c r="D52" s="18">
        <v>243.99425</v>
      </c>
      <c r="E52" s="18">
        <v>192.85382</v>
      </c>
      <c r="F52" s="18">
        <v>136.53506</v>
      </c>
      <c r="G52" s="18">
        <v>136.49198</v>
      </c>
      <c r="H52" s="18">
        <v>179.48801999999998</v>
      </c>
      <c r="I52" s="18">
        <v>166.58373</v>
      </c>
      <c r="J52" s="18">
        <v>148.41657</v>
      </c>
      <c r="K52" s="18">
        <v>110.60255000000001</v>
      </c>
      <c r="L52" s="18">
        <v>173.60989999999998</v>
      </c>
      <c r="M52" s="18">
        <v>175.92905</v>
      </c>
      <c r="N52" s="18">
        <v>132.62431</v>
      </c>
      <c r="O52" s="18">
        <v>150.55692000000002</v>
      </c>
    </row>
    <row r="53" spans="1:15" s="5" customFormat="1" ht="12.75">
      <c r="A53" s="33"/>
      <c r="B53" s="26" t="s">
        <v>6</v>
      </c>
      <c r="C53" s="28">
        <f t="shared" si="4"/>
        <v>1788.01208</v>
      </c>
      <c r="D53" s="18">
        <v>1.2643499999999999</v>
      </c>
      <c r="E53" s="18">
        <v>418.01421999999997</v>
      </c>
      <c r="F53" s="18">
        <v>41.11322</v>
      </c>
      <c r="G53" s="18">
        <v>41.52297</v>
      </c>
      <c r="H53" s="18">
        <v>62.893620000000006</v>
      </c>
      <c r="I53" s="18">
        <v>224.12417000000002</v>
      </c>
      <c r="J53" s="18">
        <v>90.90286</v>
      </c>
      <c r="K53" s="18">
        <v>48.784800000000004</v>
      </c>
      <c r="L53" s="18">
        <v>97.99157000000001</v>
      </c>
      <c r="M53" s="18">
        <v>282.50708000000003</v>
      </c>
      <c r="N53" s="18">
        <v>319.31618</v>
      </c>
      <c r="O53" s="18">
        <v>159.57704</v>
      </c>
    </row>
    <row r="54" spans="1:15" s="5" customFormat="1" ht="12.75">
      <c r="A54" s="33"/>
      <c r="B54" s="26" t="s">
        <v>86</v>
      </c>
      <c r="C54" s="28">
        <f t="shared" si="4"/>
        <v>1403.7518399999997</v>
      </c>
      <c r="D54" s="18">
        <v>27.858700000000002</v>
      </c>
      <c r="E54" s="18">
        <v>184.28486999999998</v>
      </c>
      <c r="F54" s="18">
        <v>65.62752</v>
      </c>
      <c r="G54" s="18">
        <v>117.15883</v>
      </c>
      <c r="H54" s="18">
        <v>106.41077</v>
      </c>
      <c r="I54" s="18">
        <v>140.17881</v>
      </c>
      <c r="J54" s="18">
        <v>83.31216</v>
      </c>
      <c r="K54" s="18">
        <v>197.67123</v>
      </c>
      <c r="L54" s="18">
        <v>141.9424</v>
      </c>
      <c r="M54" s="18">
        <v>94.47716</v>
      </c>
      <c r="N54" s="18">
        <v>113.57982000000001</v>
      </c>
      <c r="O54" s="18">
        <v>131.24957</v>
      </c>
    </row>
    <row r="55" spans="1:15" s="5" customFormat="1" ht="12.75">
      <c r="A55" s="33"/>
      <c r="B55" s="26" t="s">
        <v>31</v>
      </c>
      <c r="C55" s="28">
        <f t="shared" si="4"/>
        <v>12182.84728</v>
      </c>
      <c r="D55" s="18">
        <v>0</v>
      </c>
      <c r="E55" s="18">
        <v>3158.4042999999997</v>
      </c>
      <c r="F55" s="18">
        <v>0.0011</v>
      </c>
      <c r="G55" s="18">
        <v>0.0011</v>
      </c>
      <c r="H55" s="18">
        <v>3008.02</v>
      </c>
      <c r="I55" s="18">
        <v>0.0012</v>
      </c>
      <c r="J55" s="18">
        <v>0.0012</v>
      </c>
      <c r="K55" s="18">
        <v>3001.4912000000004</v>
      </c>
      <c r="L55" s="18">
        <v>0.0012</v>
      </c>
      <c r="M55" s="18">
        <v>14.616</v>
      </c>
      <c r="N55" s="18">
        <v>0.0024</v>
      </c>
      <c r="O55" s="18">
        <v>3000.30758</v>
      </c>
    </row>
    <row r="56" spans="1:15" s="5" customFormat="1" ht="12.75">
      <c r="A56" s="33"/>
      <c r="B56" s="26" t="s">
        <v>28</v>
      </c>
      <c r="C56" s="28">
        <f t="shared" si="4"/>
        <v>1117.35228</v>
      </c>
      <c r="D56" s="18">
        <v>95.68068</v>
      </c>
      <c r="E56" s="18">
        <v>45.27387</v>
      </c>
      <c r="F56" s="18">
        <v>87.78965</v>
      </c>
      <c r="G56" s="18">
        <v>151.56069</v>
      </c>
      <c r="H56" s="18">
        <v>63.56996</v>
      </c>
      <c r="I56" s="18">
        <v>99.60285</v>
      </c>
      <c r="J56" s="18">
        <v>102.15052</v>
      </c>
      <c r="K56" s="18">
        <v>144.65855</v>
      </c>
      <c r="L56" s="18">
        <v>20.9943</v>
      </c>
      <c r="M56" s="18">
        <v>31.84831</v>
      </c>
      <c r="N56" s="18">
        <v>102.49467</v>
      </c>
      <c r="O56" s="18">
        <v>171.72823</v>
      </c>
    </row>
    <row r="57" spans="1:15" s="5" customFormat="1" ht="12.75">
      <c r="A57" s="33"/>
      <c r="B57" s="34" t="s">
        <v>34</v>
      </c>
      <c r="C57" s="28">
        <f t="shared" si="4"/>
        <v>727.07569</v>
      </c>
      <c r="D57" s="18">
        <v>59.50942</v>
      </c>
      <c r="E57" s="18">
        <v>57.35629</v>
      </c>
      <c r="F57" s="18">
        <v>38.42004</v>
      </c>
      <c r="G57" s="18">
        <v>51.58345</v>
      </c>
      <c r="H57" s="18">
        <v>68.08439</v>
      </c>
      <c r="I57" s="18">
        <v>35.36343</v>
      </c>
      <c r="J57" s="18">
        <v>79.42518</v>
      </c>
      <c r="K57" s="18">
        <v>63.37647</v>
      </c>
      <c r="L57" s="18">
        <v>37.228989999999996</v>
      </c>
      <c r="M57" s="18">
        <v>66.58252</v>
      </c>
      <c r="N57" s="18">
        <v>80.2624</v>
      </c>
      <c r="O57" s="18">
        <v>89.88311</v>
      </c>
    </row>
    <row r="58" spans="1:15" s="5" customFormat="1" ht="12.75">
      <c r="A58" s="33"/>
      <c r="B58" s="34" t="s">
        <v>109</v>
      </c>
      <c r="C58" s="28">
        <f t="shared" si="4"/>
        <v>3.8722499999999997</v>
      </c>
      <c r="D58" s="18">
        <v>0.23412</v>
      </c>
      <c r="E58" s="18">
        <v>0.07765999999999999</v>
      </c>
      <c r="F58" s="18">
        <v>0.03062</v>
      </c>
      <c r="G58" s="18">
        <v>0.28412</v>
      </c>
      <c r="H58" s="18">
        <v>0.20042</v>
      </c>
      <c r="I58" s="18">
        <v>0.49474</v>
      </c>
      <c r="J58" s="18">
        <v>0.07386</v>
      </c>
      <c r="K58" s="18">
        <v>0.35810000000000003</v>
      </c>
      <c r="L58" s="18">
        <v>0.12554</v>
      </c>
      <c r="M58" s="18">
        <v>0.21727000000000002</v>
      </c>
      <c r="N58" s="18">
        <v>1.7594100000000001</v>
      </c>
      <c r="O58" s="18">
        <v>0.016390000000000002</v>
      </c>
    </row>
    <row r="59" spans="1:15" s="5" customFormat="1" ht="12.75">
      <c r="A59" s="33"/>
      <c r="B59" s="26" t="s">
        <v>69</v>
      </c>
      <c r="C59" s="28">
        <f t="shared" si="4"/>
        <v>2202.1187400000003</v>
      </c>
      <c r="D59" s="18">
        <v>174.23572000000001</v>
      </c>
      <c r="E59" s="18">
        <v>118.5509</v>
      </c>
      <c r="F59" s="18">
        <v>87.26852000000001</v>
      </c>
      <c r="G59" s="18">
        <v>130.63149</v>
      </c>
      <c r="H59" s="18">
        <v>167.46821</v>
      </c>
      <c r="I59" s="18">
        <v>265.05622</v>
      </c>
      <c r="J59" s="18">
        <v>245.98413</v>
      </c>
      <c r="K59" s="18">
        <v>251.25556</v>
      </c>
      <c r="L59" s="18">
        <v>299.16149</v>
      </c>
      <c r="M59" s="18">
        <v>273.12839</v>
      </c>
      <c r="N59" s="18">
        <v>152.21567000000002</v>
      </c>
      <c r="O59" s="18">
        <v>37.162440000000004</v>
      </c>
    </row>
    <row r="60" spans="1:15" s="5" customFormat="1" ht="12.75">
      <c r="A60" s="33"/>
      <c r="B60" s="34" t="s">
        <v>37</v>
      </c>
      <c r="C60" s="28">
        <f t="shared" si="4"/>
        <v>1314.6308099999999</v>
      </c>
      <c r="D60" s="18">
        <v>118.07045</v>
      </c>
      <c r="E60" s="18">
        <v>96.43663000000001</v>
      </c>
      <c r="F60" s="18">
        <v>49.91728</v>
      </c>
      <c r="G60" s="18">
        <v>72.51048</v>
      </c>
      <c r="H60" s="18">
        <v>129.99339</v>
      </c>
      <c r="I60" s="18">
        <v>109.75057000000001</v>
      </c>
      <c r="J60" s="18">
        <v>160.58102</v>
      </c>
      <c r="K60" s="18">
        <v>96.71500999999999</v>
      </c>
      <c r="L60" s="18">
        <v>106.71047</v>
      </c>
      <c r="M60" s="18">
        <v>83.96916</v>
      </c>
      <c r="N60" s="18">
        <v>131.6397</v>
      </c>
      <c r="O60" s="18">
        <v>158.33665</v>
      </c>
    </row>
    <row r="61" spans="1:15" s="5" customFormat="1" ht="12.75">
      <c r="A61" s="33"/>
      <c r="B61" s="26" t="s">
        <v>73</v>
      </c>
      <c r="C61" s="28">
        <f t="shared" si="4"/>
        <v>9.65309</v>
      </c>
      <c r="D61" s="18">
        <v>0.9075</v>
      </c>
      <c r="E61" s="18">
        <v>0.66827</v>
      </c>
      <c r="F61" s="18">
        <v>2.10339</v>
      </c>
      <c r="G61" s="18">
        <v>0.496</v>
      </c>
      <c r="H61" s="18">
        <v>0.25231</v>
      </c>
      <c r="I61" s="18">
        <v>0.40684</v>
      </c>
      <c r="J61" s="18">
        <v>0.47374</v>
      </c>
      <c r="K61" s="18">
        <v>1.4912699999999999</v>
      </c>
      <c r="L61" s="18">
        <v>0.62166</v>
      </c>
      <c r="M61" s="18">
        <v>1.18879</v>
      </c>
      <c r="N61" s="18">
        <v>0.51787</v>
      </c>
      <c r="O61" s="18">
        <v>0.5254500000000001</v>
      </c>
    </row>
    <row r="62" spans="1:15" s="5" customFormat="1" ht="12.75">
      <c r="A62" s="33"/>
      <c r="B62" s="26" t="s">
        <v>65</v>
      </c>
      <c r="C62" s="28">
        <f t="shared" si="4"/>
        <v>32105.80367</v>
      </c>
      <c r="D62" s="18">
        <v>2327.53665</v>
      </c>
      <c r="E62" s="18">
        <v>2960.8946800000003</v>
      </c>
      <c r="F62" s="18">
        <v>2414.56634</v>
      </c>
      <c r="G62" s="18">
        <v>2924.64231</v>
      </c>
      <c r="H62" s="18">
        <v>3215.46131</v>
      </c>
      <c r="I62" s="18">
        <v>2566.69513</v>
      </c>
      <c r="J62" s="18">
        <v>2598.7235499999997</v>
      </c>
      <c r="K62" s="18">
        <v>2480.1058</v>
      </c>
      <c r="L62" s="18">
        <v>2530.31674</v>
      </c>
      <c r="M62" s="18">
        <v>2768.73721</v>
      </c>
      <c r="N62" s="18">
        <v>2717.08713</v>
      </c>
      <c r="O62" s="18">
        <v>2601.03682</v>
      </c>
    </row>
    <row r="63" spans="1:15" s="5" customFormat="1" ht="12.75">
      <c r="A63" s="33"/>
      <c r="B63" s="34" t="s">
        <v>20</v>
      </c>
      <c r="C63" s="28">
        <f t="shared" si="4"/>
        <v>7779.452070000001</v>
      </c>
      <c r="D63" s="18">
        <v>702.00629</v>
      </c>
      <c r="E63" s="18">
        <v>571.74525</v>
      </c>
      <c r="F63" s="18">
        <v>754.5335699999999</v>
      </c>
      <c r="G63" s="18">
        <v>450.31733</v>
      </c>
      <c r="H63" s="18">
        <v>702.7530300000001</v>
      </c>
      <c r="I63" s="18">
        <v>578.10548</v>
      </c>
      <c r="J63" s="18">
        <v>695.2518100000001</v>
      </c>
      <c r="K63" s="18">
        <v>709.10724</v>
      </c>
      <c r="L63" s="18">
        <v>865.14738</v>
      </c>
      <c r="M63" s="18">
        <v>727.8403900000001</v>
      </c>
      <c r="N63" s="18">
        <v>576.6070699999999</v>
      </c>
      <c r="O63" s="18">
        <v>446.03722999999997</v>
      </c>
    </row>
    <row r="64" spans="1:15" s="5" customFormat="1" ht="12.75">
      <c r="A64" s="33"/>
      <c r="B64" s="26" t="s">
        <v>42</v>
      </c>
      <c r="C64" s="28">
        <f t="shared" si="4"/>
        <v>2742.72267</v>
      </c>
      <c r="D64" s="18">
        <v>88.88666</v>
      </c>
      <c r="E64" s="18">
        <v>192.62388</v>
      </c>
      <c r="F64" s="18">
        <v>252.2368</v>
      </c>
      <c r="G64" s="18">
        <v>353.62597999999997</v>
      </c>
      <c r="H64" s="18">
        <v>25.27787</v>
      </c>
      <c r="I64" s="18">
        <v>206.3123</v>
      </c>
      <c r="J64" s="18">
        <v>243.192</v>
      </c>
      <c r="K64" s="18">
        <v>263.24703000000005</v>
      </c>
      <c r="L64" s="18">
        <v>202.14645000000002</v>
      </c>
      <c r="M64" s="18">
        <v>307.92879999999997</v>
      </c>
      <c r="N64" s="18">
        <v>221.8735</v>
      </c>
      <c r="O64" s="18">
        <v>385.37140000000005</v>
      </c>
    </row>
    <row r="65" spans="1:15" s="5" customFormat="1" ht="12.75">
      <c r="A65" s="33"/>
      <c r="B65" s="26" t="s">
        <v>40</v>
      </c>
      <c r="C65" s="28">
        <f t="shared" si="4"/>
        <v>2337.63897</v>
      </c>
      <c r="D65" s="18">
        <v>144.51982</v>
      </c>
      <c r="E65" s="18">
        <v>146.05473999999998</v>
      </c>
      <c r="F65" s="18">
        <v>157.85864</v>
      </c>
      <c r="G65" s="18">
        <v>211.30859</v>
      </c>
      <c r="H65" s="18">
        <v>188.05281</v>
      </c>
      <c r="I65" s="18">
        <v>156.51176999999998</v>
      </c>
      <c r="J65" s="18">
        <v>137.33088</v>
      </c>
      <c r="K65" s="18">
        <v>156.67586</v>
      </c>
      <c r="L65" s="18">
        <v>169.85391</v>
      </c>
      <c r="M65" s="18">
        <v>197.46408</v>
      </c>
      <c r="N65" s="18">
        <v>294.80541</v>
      </c>
      <c r="O65" s="18">
        <v>377.20246000000003</v>
      </c>
    </row>
    <row r="66" spans="1:15" s="5" customFormat="1" ht="12.75">
      <c r="A66" s="33"/>
      <c r="B66" s="26" t="s">
        <v>21</v>
      </c>
      <c r="C66" s="28">
        <f t="shared" si="4"/>
        <v>10117.047099999998</v>
      </c>
      <c r="D66" s="18">
        <v>785.1783399999999</v>
      </c>
      <c r="E66" s="18">
        <v>904.1693100000001</v>
      </c>
      <c r="F66" s="18">
        <v>578.67849</v>
      </c>
      <c r="G66" s="18">
        <v>1084.06748</v>
      </c>
      <c r="H66" s="18">
        <v>690.52954</v>
      </c>
      <c r="I66" s="18">
        <v>904.41244</v>
      </c>
      <c r="J66" s="18">
        <v>936.46219</v>
      </c>
      <c r="K66" s="18">
        <v>978.22031</v>
      </c>
      <c r="L66" s="18">
        <v>1038.37815</v>
      </c>
      <c r="M66" s="18">
        <v>916.39019</v>
      </c>
      <c r="N66" s="18">
        <v>673.6614599999999</v>
      </c>
      <c r="O66" s="18">
        <v>626.8992</v>
      </c>
    </row>
    <row r="67" spans="1:15" s="5" customFormat="1" ht="12.75">
      <c r="A67" s="33"/>
      <c r="B67" s="26" t="s">
        <v>29</v>
      </c>
      <c r="C67" s="28">
        <f t="shared" si="4"/>
        <v>427.8192800000001</v>
      </c>
      <c r="D67" s="18">
        <v>30.69256</v>
      </c>
      <c r="E67" s="18">
        <v>27.776580000000003</v>
      </c>
      <c r="F67" s="18">
        <v>49.98592</v>
      </c>
      <c r="G67" s="18">
        <v>59.69308</v>
      </c>
      <c r="H67" s="18">
        <v>29.6587</v>
      </c>
      <c r="I67" s="18">
        <v>26.802220000000002</v>
      </c>
      <c r="J67" s="18">
        <v>44.474160000000005</v>
      </c>
      <c r="K67" s="18">
        <v>30.43452</v>
      </c>
      <c r="L67" s="18">
        <v>26.35568</v>
      </c>
      <c r="M67" s="18">
        <v>45.92993</v>
      </c>
      <c r="N67" s="18">
        <v>30.12418</v>
      </c>
      <c r="O67" s="18">
        <v>25.89175</v>
      </c>
    </row>
    <row r="68" spans="1:15" s="5" customFormat="1" ht="12.75">
      <c r="A68" s="33"/>
      <c r="B68" s="26" t="s">
        <v>44</v>
      </c>
      <c r="C68" s="28">
        <f t="shared" si="4"/>
        <v>488.18078</v>
      </c>
      <c r="D68" s="18">
        <v>39.71568</v>
      </c>
      <c r="E68" s="18">
        <v>37.06106</v>
      </c>
      <c r="F68" s="18">
        <v>26.38798</v>
      </c>
      <c r="G68" s="18">
        <v>37.00844</v>
      </c>
      <c r="H68" s="18">
        <v>6.929189999999999</v>
      </c>
      <c r="I68" s="18">
        <v>12.450790000000001</v>
      </c>
      <c r="J68" s="18">
        <v>17.63989</v>
      </c>
      <c r="K68" s="18">
        <v>19.861150000000002</v>
      </c>
      <c r="L68" s="18">
        <v>49.08034</v>
      </c>
      <c r="M68" s="18">
        <v>35.606519999999996</v>
      </c>
      <c r="N68" s="18">
        <v>126.33011</v>
      </c>
      <c r="O68" s="18">
        <v>80.10963000000001</v>
      </c>
    </row>
    <row r="69" spans="1:15" s="5" customFormat="1" ht="12.75">
      <c r="A69" s="33"/>
      <c r="B69" s="26" t="s">
        <v>23</v>
      </c>
      <c r="C69" s="28">
        <f t="shared" si="4"/>
        <v>6886.38141</v>
      </c>
      <c r="D69" s="18">
        <v>1597.71854</v>
      </c>
      <c r="E69" s="18">
        <v>722.66244</v>
      </c>
      <c r="F69" s="18">
        <v>75.00103</v>
      </c>
      <c r="G69" s="18">
        <v>878.80893</v>
      </c>
      <c r="H69" s="18">
        <v>275.00864</v>
      </c>
      <c r="I69" s="18">
        <v>899.518</v>
      </c>
      <c r="J69" s="18">
        <v>974.817</v>
      </c>
      <c r="K69" s="18">
        <v>200</v>
      </c>
      <c r="L69" s="18">
        <v>200</v>
      </c>
      <c r="M69" s="18">
        <v>789.8088</v>
      </c>
      <c r="N69" s="18">
        <v>175.03803</v>
      </c>
      <c r="O69" s="18">
        <v>98</v>
      </c>
    </row>
    <row r="70" spans="1:15" s="5" customFormat="1" ht="12.75">
      <c r="A70" s="33"/>
      <c r="B70" s="26" t="s">
        <v>70</v>
      </c>
      <c r="C70" s="28">
        <f t="shared" si="4"/>
        <v>14586.82724</v>
      </c>
      <c r="D70" s="18">
        <v>2481.64719</v>
      </c>
      <c r="E70" s="18">
        <v>1632.3773899999999</v>
      </c>
      <c r="F70" s="18">
        <v>410.63425</v>
      </c>
      <c r="G70" s="18">
        <v>227.41147</v>
      </c>
      <c r="H70" s="18">
        <v>2540.27465</v>
      </c>
      <c r="I70" s="18">
        <v>1084.2551899999999</v>
      </c>
      <c r="J70" s="18">
        <v>1161.61393</v>
      </c>
      <c r="K70" s="18">
        <v>1231.81907</v>
      </c>
      <c r="L70" s="18">
        <v>424.12864</v>
      </c>
      <c r="M70" s="18">
        <v>634.97726</v>
      </c>
      <c r="N70" s="18">
        <v>917.3534599999999</v>
      </c>
      <c r="O70" s="18">
        <v>1840.33474</v>
      </c>
    </row>
    <row r="71" spans="1:15" s="5" customFormat="1" ht="12.75">
      <c r="A71" s="33"/>
      <c r="B71" s="26" t="s">
        <v>43</v>
      </c>
      <c r="C71" s="28">
        <f t="shared" si="4"/>
        <v>1718.36461</v>
      </c>
      <c r="D71" s="18">
        <v>160.57460999999998</v>
      </c>
      <c r="E71" s="18">
        <v>121.91033999999999</v>
      </c>
      <c r="F71" s="18">
        <v>138.74201000000002</v>
      </c>
      <c r="G71" s="18">
        <v>133.38635</v>
      </c>
      <c r="H71" s="18">
        <v>196.11442000000002</v>
      </c>
      <c r="I71" s="18">
        <v>158.10316</v>
      </c>
      <c r="J71" s="18">
        <v>164.26299</v>
      </c>
      <c r="K71" s="18">
        <v>111.85158</v>
      </c>
      <c r="L71" s="18">
        <v>155.95773</v>
      </c>
      <c r="M71" s="18">
        <v>112.88953</v>
      </c>
      <c r="N71" s="18">
        <v>141.14487</v>
      </c>
      <c r="O71" s="18">
        <v>123.42702</v>
      </c>
    </row>
    <row r="72" spans="1:15" s="5" customFormat="1" ht="12.75">
      <c r="A72" s="33"/>
      <c r="B72" s="26" t="s">
        <v>71</v>
      </c>
      <c r="C72" s="28">
        <f t="shared" si="4"/>
        <v>185.23662000000002</v>
      </c>
      <c r="D72" s="18">
        <v>34.19088</v>
      </c>
      <c r="E72" s="18">
        <v>21.60444</v>
      </c>
      <c r="F72" s="18">
        <v>9.05819</v>
      </c>
      <c r="G72" s="18">
        <v>15.39507</v>
      </c>
      <c r="H72" s="18">
        <v>0.93002</v>
      </c>
      <c r="I72" s="18">
        <v>9.99261</v>
      </c>
      <c r="J72" s="18">
        <v>14.2407</v>
      </c>
      <c r="K72" s="18">
        <v>24.97777</v>
      </c>
      <c r="L72" s="18">
        <v>5.8674</v>
      </c>
      <c r="M72" s="18">
        <v>9.48061</v>
      </c>
      <c r="N72" s="18">
        <v>23.69856</v>
      </c>
      <c r="O72" s="18">
        <v>15.800370000000001</v>
      </c>
    </row>
    <row r="73" spans="1:15" s="5" customFormat="1" ht="12.75">
      <c r="A73" s="33"/>
      <c r="B73" s="26" t="s">
        <v>26</v>
      </c>
      <c r="C73" s="28">
        <f t="shared" si="4"/>
        <v>5879.998970000001</v>
      </c>
      <c r="D73" s="18">
        <v>878.33609</v>
      </c>
      <c r="E73" s="18">
        <v>646.06009</v>
      </c>
      <c r="F73" s="18">
        <v>431.52071</v>
      </c>
      <c r="G73" s="18">
        <v>363.36576</v>
      </c>
      <c r="H73" s="18">
        <v>237.95819</v>
      </c>
      <c r="I73" s="18">
        <v>267.99924</v>
      </c>
      <c r="J73" s="18">
        <v>581.6211999999999</v>
      </c>
      <c r="K73" s="18">
        <v>339.29999</v>
      </c>
      <c r="L73" s="18">
        <v>512.12829</v>
      </c>
      <c r="M73" s="18">
        <v>621.7561800000001</v>
      </c>
      <c r="N73" s="18">
        <v>383.67879</v>
      </c>
      <c r="O73" s="18">
        <v>616.2744399999999</v>
      </c>
    </row>
    <row r="74" spans="1:15" s="5" customFormat="1" ht="12.75">
      <c r="A74" s="33"/>
      <c r="B74" s="26" t="s">
        <v>27</v>
      </c>
      <c r="C74" s="28">
        <f t="shared" si="4"/>
        <v>406.08295000000004</v>
      </c>
      <c r="D74" s="18">
        <v>33.0291</v>
      </c>
      <c r="E74" s="18">
        <v>41.18143</v>
      </c>
      <c r="F74" s="18">
        <v>22.24852</v>
      </c>
      <c r="G74" s="18">
        <v>24.92589</v>
      </c>
      <c r="H74" s="18">
        <v>43.1379</v>
      </c>
      <c r="I74" s="18">
        <v>23.93977</v>
      </c>
      <c r="J74" s="18">
        <v>54.368550000000006</v>
      </c>
      <c r="K74" s="18">
        <v>22.499200000000002</v>
      </c>
      <c r="L74" s="18">
        <v>13.010959999999999</v>
      </c>
      <c r="M74" s="18">
        <v>56.1143</v>
      </c>
      <c r="N74" s="18">
        <v>38.4754</v>
      </c>
      <c r="O74" s="18">
        <v>33.15193</v>
      </c>
    </row>
    <row r="75" spans="1:15" s="5" customFormat="1" ht="12.75">
      <c r="A75" s="33"/>
      <c r="B75" s="26" t="s">
        <v>89</v>
      </c>
      <c r="C75" s="28">
        <f t="shared" si="4"/>
        <v>772.04428</v>
      </c>
      <c r="D75" s="18">
        <v>59.2389</v>
      </c>
      <c r="E75" s="18">
        <v>54.623400000000004</v>
      </c>
      <c r="F75" s="18">
        <v>36.52064</v>
      </c>
      <c r="G75" s="18">
        <v>112.50103</v>
      </c>
      <c r="H75" s="18">
        <v>96.25831</v>
      </c>
      <c r="I75" s="18">
        <v>21.46436</v>
      </c>
      <c r="J75" s="18">
        <v>56.8359</v>
      </c>
      <c r="K75" s="18">
        <v>76.02208999999999</v>
      </c>
      <c r="L75" s="18">
        <v>33.95485</v>
      </c>
      <c r="M75" s="18">
        <v>76.13998</v>
      </c>
      <c r="N75" s="18">
        <v>39.546519999999994</v>
      </c>
      <c r="O75" s="18">
        <v>108.9383</v>
      </c>
    </row>
    <row r="76" spans="1:15" s="5" customFormat="1" ht="12.75">
      <c r="A76" s="33"/>
      <c r="B76" s="26" t="s">
        <v>22</v>
      </c>
      <c r="C76" s="28">
        <f t="shared" si="4"/>
        <v>16.48063</v>
      </c>
      <c r="D76" s="18">
        <v>2.53853</v>
      </c>
      <c r="E76" s="18">
        <v>0.69888</v>
      </c>
      <c r="F76" s="18">
        <v>0.06323</v>
      </c>
      <c r="G76" s="18">
        <v>1.44529</v>
      </c>
      <c r="H76" s="18">
        <v>1.42905</v>
      </c>
      <c r="I76" s="18">
        <v>2.78038</v>
      </c>
      <c r="J76" s="18">
        <v>2.6825</v>
      </c>
      <c r="K76" s="18">
        <v>0.72629</v>
      </c>
      <c r="L76" s="18">
        <v>0.74374</v>
      </c>
      <c r="M76" s="18">
        <v>0.58585</v>
      </c>
      <c r="N76" s="18">
        <v>1.3874000000000002</v>
      </c>
      <c r="O76" s="18">
        <v>1.39949</v>
      </c>
    </row>
    <row r="77" spans="1:15" s="5" customFormat="1" ht="12.75">
      <c r="A77" s="33"/>
      <c r="B77" s="26" t="s">
        <v>54</v>
      </c>
      <c r="C77" s="28">
        <f t="shared" si="4"/>
        <v>184966.83399999997</v>
      </c>
      <c r="D77" s="18">
        <v>0</v>
      </c>
      <c r="E77" s="18">
        <v>13199.637</v>
      </c>
      <c r="F77" s="18">
        <v>6604.237</v>
      </c>
      <c r="G77" s="18">
        <v>13999.166</v>
      </c>
      <c r="H77" s="18">
        <v>0</v>
      </c>
      <c r="I77" s="18">
        <v>14882.255</v>
      </c>
      <c r="J77" s="18">
        <v>598</v>
      </c>
      <c r="K77" s="18">
        <v>19506.2</v>
      </c>
      <c r="L77" s="18">
        <v>6607.657</v>
      </c>
      <c r="M77" s="18">
        <v>29549.855</v>
      </c>
      <c r="N77" s="18">
        <v>50640</v>
      </c>
      <c r="O77" s="18">
        <v>29379.827</v>
      </c>
    </row>
    <row r="78" spans="1:15" s="5" customFormat="1" ht="12.75">
      <c r="A78" s="33"/>
      <c r="B78" s="26" t="s">
        <v>19</v>
      </c>
      <c r="C78" s="28">
        <f t="shared" si="4"/>
        <v>21.36195</v>
      </c>
      <c r="D78" s="18">
        <v>1.3913499999999999</v>
      </c>
      <c r="E78" s="18">
        <v>1.90653</v>
      </c>
      <c r="F78" s="18">
        <v>0.76895</v>
      </c>
      <c r="G78" s="18">
        <v>1.71669</v>
      </c>
      <c r="H78" s="18">
        <v>1.8063</v>
      </c>
      <c r="I78" s="18">
        <v>1.69977</v>
      </c>
      <c r="J78" s="18">
        <v>2.70043</v>
      </c>
      <c r="K78" s="18">
        <v>0.6216499999999999</v>
      </c>
      <c r="L78" s="18">
        <v>3.35725</v>
      </c>
      <c r="M78" s="18">
        <v>2.8724499999999997</v>
      </c>
      <c r="N78" s="18">
        <v>1.2673599999999998</v>
      </c>
      <c r="O78" s="18">
        <v>1.25322</v>
      </c>
    </row>
    <row r="79" spans="1:15" s="5" customFormat="1" ht="12.75">
      <c r="A79" s="33"/>
      <c r="B79" s="26" t="s">
        <v>38</v>
      </c>
      <c r="C79" s="28">
        <f t="shared" si="4"/>
        <v>189.77339</v>
      </c>
      <c r="D79" s="18">
        <v>5.98333</v>
      </c>
      <c r="E79" s="18">
        <v>1.5155699999999999</v>
      </c>
      <c r="F79" s="18">
        <v>9.46742</v>
      </c>
      <c r="G79" s="18">
        <v>2.93308</v>
      </c>
      <c r="H79" s="18">
        <v>33.4393</v>
      </c>
      <c r="I79" s="18">
        <v>24.29016</v>
      </c>
      <c r="J79" s="18">
        <v>14.13646</v>
      </c>
      <c r="K79" s="18">
        <v>35.75029</v>
      </c>
      <c r="L79" s="18">
        <v>29.414009999999998</v>
      </c>
      <c r="M79" s="18">
        <v>6.97747</v>
      </c>
      <c r="N79" s="18">
        <v>25.8161</v>
      </c>
      <c r="O79" s="18">
        <v>0.0502</v>
      </c>
    </row>
    <row r="80" spans="1:15" s="5" customFormat="1" ht="12.75">
      <c r="A80" s="33"/>
      <c r="B80" s="34" t="s">
        <v>7</v>
      </c>
      <c r="C80" s="28">
        <f t="shared" si="4"/>
        <v>275926.38444</v>
      </c>
      <c r="D80" s="18">
        <v>17202.48806</v>
      </c>
      <c r="E80" s="18">
        <v>15910.896579999999</v>
      </c>
      <c r="F80" s="18">
        <v>15358.02641</v>
      </c>
      <c r="G80" s="18">
        <v>55848.09952999999</v>
      </c>
      <c r="H80" s="18">
        <v>19016.90071</v>
      </c>
      <c r="I80" s="18">
        <v>16961.692</v>
      </c>
      <c r="J80" s="18">
        <v>18442.15105</v>
      </c>
      <c r="K80" s="18">
        <v>17499.59477</v>
      </c>
      <c r="L80" s="18">
        <v>18321.9832</v>
      </c>
      <c r="M80" s="18">
        <v>16007.0196</v>
      </c>
      <c r="N80" s="18">
        <v>53677.69322</v>
      </c>
      <c r="O80" s="18">
        <v>11679.83931</v>
      </c>
    </row>
    <row r="81" spans="1:15" s="5" customFormat="1" ht="12.75">
      <c r="A81" s="33"/>
      <c r="B81" s="26"/>
      <c r="C81" s="18"/>
      <c r="D81" s="18"/>
      <c r="E81" s="18"/>
      <c r="F81" s="18"/>
      <c r="G81" s="18"/>
      <c r="H81" s="35"/>
      <c r="I81" s="35"/>
      <c r="J81" s="35"/>
      <c r="K81" s="35"/>
      <c r="L81" s="35"/>
      <c r="M81" s="35"/>
      <c r="N81" s="35"/>
      <c r="O81" s="35"/>
    </row>
    <row r="82" spans="1:15" s="9" customFormat="1" ht="19.5" customHeight="1">
      <c r="A82" s="7" t="s">
        <v>3</v>
      </c>
      <c r="B82" s="8" t="s">
        <v>83</v>
      </c>
      <c r="C82" s="15">
        <f aca="true" t="shared" si="5" ref="C82:N82">SUM(C83:C103)</f>
        <v>675885.3353</v>
      </c>
      <c r="D82" s="15">
        <f t="shared" si="5"/>
        <v>51329.22932999999</v>
      </c>
      <c r="E82" s="15">
        <f t="shared" si="5"/>
        <v>56794.138949999986</v>
      </c>
      <c r="F82" s="15">
        <f t="shared" si="5"/>
        <v>64531.10432999999</v>
      </c>
      <c r="G82" s="15">
        <f t="shared" si="5"/>
        <v>65795.59955000001</v>
      </c>
      <c r="H82" s="15">
        <f t="shared" si="5"/>
        <v>78230.13288000002</v>
      </c>
      <c r="I82" s="15">
        <f t="shared" si="5"/>
        <v>54091.22639</v>
      </c>
      <c r="J82" s="15">
        <f t="shared" si="5"/>
        <v>55780.83395</v>
      </c>
      <c r="K82" s="15">
        <f t="shared" si="5"/>
        <v>48422.23858999999</v>
      </c>
      <c r="L82" s="15">
        <f t="shared" si="5"/>
        <v>52288.555470000014</v>
      </c>
      <c r="M82" s="15">
        <f>SUM(M83:M103)</f>
        <v>50134.20263000001</v>
      </c>
      <c r="N82" s="15">
        <f t="shared" si="5"/>
        <v>47674.48359</v>
      </c>
      <c r="O82" s="15">
        <f>SUM(O83:O103)</f>
        <v>50813.58963999999</v>
      </c>
    </row>
    <row r="83" spans="1:15" s="5" customFormat="1" ht="12.75">
      <c r="A83" s="33"/>
      <c r="B83" s="26" t="s">
        <v>52</v>
      </c>
      <c r="C83" s="36">
        <f>SUM(D83:O83)</f>
        <v>1070.05194</v>
      </c>
      <c r="D83" s="18">
        <v>46.43506</v>
      </c>
      <c r="E83" s="18">
        <v>70.64755000000001</v>
      </c>
      <c r="F83" s="18">
        <v>142.48632</v>
      </c>
      <c r="G83" s="18">
        <v>166.12588</v>
      </c>
      <c r="H83" s="18">
        <v>120.37503</v>
      </c>
      <c r="I83" s="18">
        <v>88.04929</v>
      </c>
      <c r="J83" s="18">
        <v>180.91320000000002</v>
      </c>
      <c r="K83" s="18">
        <v>62.86759</v>
      </c>
      <c r="L83" s="18">
        <v>60.25072</v>
      </c>
      <c r="M83" s="18">
        <v>47.4485</v>
      </c>
      <c r="N83" s="18">
        <v>29.04195</v>
      </c>
      <c r="O83" s="18">
        <v>55.410849999999996</v>
      </c>
    </row>
    <row r="84" spans="1:15" s="5" customFormat="1" ht="12.75">
      <c r="A84" s="33"/>
      <c r="B84" s="34" t="s">
        <v>47</v>
      </c>
      <c r="C84" s="36">
        <f aca="true" t="shared" si="6" ref="C84:C103">SUM(D84:O84)</f>
        <v>44146.06058</v>
      </c>
      <c r="D84" s="18">
        <v>4239.10544</v>
      </c>
      <c r="E84" s="18">
        <v>3911.25804</v>
      </c>
      <c r="F84" s="18">
        <v>2527.59111</v>
      </c>
      <c r="G84" s="18">
        <v>5989.47313</v>
      </c>
      <c r="H84" s="18">
        <v>5086.98018</v>
      </c>
      <c r="I84" s="18">
        <v>2945.50275</v>
      </c>
      <c r="J84" s="18">
        <v>3651.21101</v>
      </c>
      <c r="K84" s="18">
        <v>2635.76793</v>
      </c>
      <c r="L84" s="18">
        <v>3650.2267</v>
      </c>
      <c r="M84" s="18">
        <v>3635.8892400000004</v>
      </c>
      <c r="N84" s="18">
        <v>3318.85336</v>
      </c>
      <c r="O84" s="18">
        <v>2554.20169</v>
      </c>
    </row>
    <row r="85" spans="1:15" s="5" customFormat="1" ht="12.75">
      <c r="A85" s="33"/>
      <c r="B85" s="26" t="s">
        <v>49</v>
      </c>
      <c r="C85" s="36">
        <f t="shared" si="6"/>
        <v>155.99804999999998</v>
      </c>
      <c r="D85" s="18">
        <v>20.05109</v>
      </c>
      <c r="E85" s="18">
        <v>6.90109</v>
      </c>
      <c r="F85" s="18">
        <v>6.781899999999999</v>
      </c>
      <c r="G85" s="18">
        <v>9.41232</v>
      </c>
      <c r="H85" s="18">
        <v>7.3948</v>
      </c>
      <c r="I85" s="18">
        <v>24.05923</v>
      </c>
      <c r="J85" s="18">
        <v>20.34109</v>
      </c>
      <c r="K85" s="18">
        <v>10.82509</v>
      </c>
      <c r="L85" s="18">
        <v>22.30898</v>
      </c>
      <c r="M85" s="18">
        <v>14.29572</v>
      </c>
      <c r="N85" s="18">
        <v>5.994770000000001</v>
      </c>
      <c r="O85" s="18">
        <v>7.63197</v>
      </c>
    </row>
    <row r="86" spans="1:15" s="5" customFormat="1" ht="12.75">
      <c r="A86" s="33"/>
      <c r="B86" s="26" t="s">
        <v>81</v>
      </c>
      <c r="C86" s="36">
        <f t="shared" si="6"/>
        <v>8359.69024</v>
      </c>
      <c r="D86" s="18">
        <v>822.03636</v>
      </c>
      <c r="E86" s="18">
        <v>574.1</v>
      </c>
      <c r="F86" s="18">
        <v>303.01818</v>
      </c>
      <c r="G86" s="18">
        <v>617.41818</v>
      </c>
      <c r="H86" s="18">
        <v>791.8241800000001</v>
      </c>
      <c r="I86" s="18">
        <v>918.01943</v>
      </c>
      <c r="J86" s="18">
        <v>1045.5231800000001</v>
      </c>
      <c r="K86" s="18">
        <v>465.23636</v>
      </c>
      <c r="L86" s="18">
        <v>485.23636</v>
      </c>
      <c r="M86" s="18">
        <v>489.81475</v>
      </c>
      <c r="N86" s="18">
        <v>1076.2269</v>
      </c>
      <c r="O86" s="18">
        <v>771.23636</v>
      </c>
    </row>
    <row r="87" spans="1:15" s="5" customFormat="1" ht="12.75">
      <c r="A87" s="33"/>
      <c r="B87" s="26" t="s">
        <v>53</v>
      </c>
      <c r="C87" s="36">
        <f t="shared" si="6"/>
        <v>385909.3397</v>
      </c>
      <c r="D87" s="18">
        <v>25138.514600000002</v>
      </c>
      <c r="E87" s="18">
        <v>30818.3125</v>
      </c>
      <c r="F87" s="18">
        <v>41563.855299999996</v>
      </c>
      <c r="G87" s="18">
        <v>37316.226</v>
      </c>
      <c r="H87" s="18">
        <v>49419.992399999996</v>
      </c>
      <c r="I87" s="18">
        <v>31418.112100000002</v>
      </c>
      <c r="J87" s="18">
        <v>32475.808399999998</v>
      </c>
      <c r="K87" s="18">
        <v>26281.584199999998</v>
      </c>
      <c r="L87" s="18">
        <v>29078.448</v>
      </c>
      <c r="M87" s="18">
        <v>27493.282199999998</v>
      </c>
      <c r="N87" s="18">
        <v>26618.8793</v>
      </c>
      <c r="O87" s="18">
        <v>28286.3247</v>
      </c>
    </row>
    <row r="88" spans="1:15" s="5" customFormat="1" ht="12.75">
      <c r="A88" s="33"/>
      <c r="B88" s="26" t="s">
        <v>56</v>
      </c>
      <c r="C88" s="36">
        <f t="shared" si="6"/>
        <v>34080.67427</v>
      </c>
      <c r="D88" s="18">
        <v>2762.07166</v>
      </c>
      <c r="E88" s="18">
        <v>3612.5205499999997</v>
      </c>
      <c r="F88" s="18">
        <v>2974.56423</v>
      </c>
      <c r="G88" s="18">
        <v>2949.74854</v>
      </c>
      <c r="H88" s="18">
        <v>4959.1975</v>
      </c>
      <c r="I88" s="18">
        <v>1533.50295</v>
      </c>
      <c r="J88" s="18">
        <v>4008.8645899999997</v>
      </c>
      <c r="K88" s="18">
        <v>1267.76218</v>
      </c>
      <c r="L88" s="18">
        <v>2394.36006</v>
      </c>
      <c r="M88" s="18">
        <v>2699.76971</v>
      </c>
      <c r="N88" s="18">
        <v>2737.99402</v>
      </c>
      <c r="O88" s="18">
        <v>2180.31828</v>
      </c>
    </row>
    <row r="89" spans="1:15" s="5" customFormat="1" ht="12.75">
      <c r="A89" s="33"/>
      <c r="B89" s="26" t="s">
        <v>77</v>
      </c>
      <c r="C89" s="36">
        <f t="shared" si="6"/>
        <v>2552.77398</v>
      </c>
      <c r="D89" s="18">
        <v>220.36384</v>
      </c>
      <c r="E89" s="18">
        <v>165.6185</v>
      </c>
      <c r="F89" s="18">
        <v>196.65986999999998</v>
      </c>
      <c r="G89" s="18">
        <v>317.54222999999996</v>
      </c>
      <c r="H89" s="18">
        <v>140.54856</v>
      </c>
      <c r="I89" s="18">
        <v>257.86710999999997</v>
      </c>
      <c r="J89" s="18">
        <v>265.20958</v>
      </c>
      <c r="K89" s="18">
        <v>403.69325</v>
      </c>
      <c r="L89" s="18">
        <v>101.13207000000001</v>
      </c>
      <c r="M89" s="18">
        <v>171.73316</v>
      </c>
      <c r="N89" s="18">
        <v>233.45667</v>
      </c>
      <c r="O89" s="18">
        <v>78.94914</v>
      </c>
    </row>
    <row r="90" spans="1:15" s="5" customFormat="1" ht="12.75">
      <c r="A90" s="33"/>
      <c r="B90" s="26" t="s">
        <v>48</v>
      </c>
      <c r="C90" s="36">
        <f t="shared" si="6"/>
        <v>10558.40834</v>
      </c>
      <c r="D90" s="18">
        <v>850.40375</v>
      </c>
      <c r="E90" s="18">
        <v>947.9678</v>
      </c>
      <c r="F90" s="18">
        <v>817.23434</v>
      </c>
      <c r="G90" s="18">
        <v>818.26716</v>
      </c>
      <c r="H90" s="18">
        <v>957.89149</v>
      </c>
      <c r="I90" s="18">
        <v>839.2058000000001</v>
      </c>
      <c r="J90" s="18">
        <v>1163.308</v>
      </c>
      <c r="K90" s="18">
        <v>762.83832</v>
      </c>
      <c r="L90" s="18">
        <v>669.3691600000001</v>
      </c>
      <c r="M90" s="18">
        <v>884.97795</v>
      </c>
      <c r="N90" s="18">
        <v>797.7465</v>
      </c>
      <c r="O90" s="18">
        <v>1049.1980700000001</v>
      </c>
    </row>
    <row r="91" spans="1:15" s="5" customFormat="1" ht="12.75">
      <c r="A91" s="33"/>
      <c r="B91" s="34" t="s">
        <v>51</v>
      </c>
      <c r="C91" s="36">
        <f t="shared" si="6"/>
        <v>952.3540399999999</v>
      </c>
      <c r="D91" s="18">
        <v>157.39454999999998</v>
      </c>
      <c r="E91" s="18">
        <v>63.842</v>
      </c>
      <c r="F91" s="18">
        <v>43.865230000000004</v>
      </c>
      <c r="G91" s="18">
        <v>74.92</v>
      </c>
      <c r="H91" s="18">
        <v>114.499</v>
      </c>
      <c r="I91" s="18">
        <v>86.522</v>
      </c>
      <c r="J91" s="18">
        <v>60.91</v>
      </c>
      <c r="K91" s="18">
        <v>61.502</v>
      </c>
      <c r="L91" s="18">
        <v>42.379</v>
      </c>
      <c r="M91" s="18">
        <v>87.87549</v>
      </c>
      <c r="N91" s="18">
        <v>82.05277000000001</v>
      </c>
      <c r="O91" s="18">
        <v>76.592</v>
      </c>
    </row>
    <row r="92" spans="1:15" s="5" customFormat="1" ht="12.75">
      <c r="A92" s="33"/>
      <c r="B92" s="34" t="s">
        <v>85</v>
      </c>
      <c r="C92" s="36">
        <f t="shared" si="6"/>
        <v>19804.180360000002</v>
      </c>
      <c r="D92" s="18">
        <v>1653.08106</v>
      </c>
      <c r="E92" s="18">
        <v>1756.2858</v>
      </c>
      <c r="F92" s="18">
        <v>2091.83015</v>
      </c>
      <c r="G92" s="18">
        <v>2521.90157</v>
      </c>
      <c r="H92" s="18">
        <v>1300.94801</v>
      </c>
      <c r="I92" s="18">
        <v>930.50058</v>
      </c>
      <c r="J92" s="18">
        <v>1511.746</v>
      </c>
      <c r="K92" s="18">
        <v>1266.5285900000001</v>
      </c>
      <c r="L92" s="18">
        <v>2091.61643</v>
      </c>
      <c r="M92" s="18">
        <v>1743.28062</v>
      </c>
      <c r="N92" s="18">
        <v>1525.50021</v>
      </c>
      <c r="O92" s="18">
        <v>1410.96134</v>
      </c>
    </row>
    <row r="93" spans="1:15" s="5" customFormat="1" ht="12.75">
      <c r="A93" s="33"/>
      <c r="B93" s="26" t="s">
        <v>78</v>
      </c>
      <c r="C93" s="36">
        <f t="shared" si="6"/>
        <v>2632.0115600000004</v>
      </c>
      <c r="D93" s="18">
        <v>159.2654</v>
      </c>
      <c r="E93" s="18">
        <v>176.48882</v>
      </c>
      <c r="F93" s="18">
        <v>175.76848</v>
      </c>
      <c r="G93" s="18">
        <v>136.38803</v>
      </c>
      <c r="H93" s="18">
        <v>155.58288000000002</v>
      </c>
      <c r="I93" s="18">
        <v>266.78236</v>
      </c>
      <c r="J93" s="18">
        <v>144.0797</v>
      </c>
      <c r="K93" s="18">
        <v>305.84292999999997</v>
      </c>
      <c r="L93" s="18">
        <v>239.25960999999998</v>
      </c>
      <c r="M93" s="18">
        <v>295.37277</v>
      </c>
      <c r="N93" s="18">
        <v>245.40132999999997</v>
      </c>
      <c r="O93" s="18">
        <v>331.77925</v>
      </c>
    </row>
    <row r="94" spans="1:15" s="5" customFormat="1" ht="12.75">
      <c r="A94" s="33"/>
      <c r="B94" s="26" t="s">
        <v>87</v>
      </c>
      <c r="C94" s="36">
        <f t="shared" si="6"/>
        <v>13885.68435</v>
      </c>
      <c r="D94" s="18">
        <v>1255.58508</v>
      </c>
      <c r="E94" s="18">
        <v>1219.4824199999998</v>
      </c>
      <c r="F94" s="18">
        <v>1100.00629</v>
      </c>
      <c r="G94" s="18">
        <v>1401.09031</v>
      </c>
      <c r="H94" s="18">
        <v>1435.3868300000001</v>
      </c>
      <c r="I94" s="18">
        <v>1003.67783</v>
      </c>
      <c r="J94" s="18">
        <v>968.2463100000001</v>
      </c>
      <c r="K94" s="18">
        <v>1098.3674099999998</v>
      </c>
      <c r="L94" s="18">
        <v>1409.8219</v>
      </c>
      <c r="M94" s="18">
        <v>793.03237</v>
      </c>
      <c r="N94" s="18">
        <v>1245.29415</v>
      </c>
      <c r="O94" s="18">
        <v>955.69345</v>
      </c>
    </row>
    <row r="95" spans="1:15" s="5" customFormat="1" ht="12.75">
      <c r="A95" s="33"/>
      <c r="B95" s="26" t="s">
        <v>57</v>
      </c>
      <c r="C95" s="36">
        <f t="shared" si="6"/>
        <v>2161.82596</v>
      </c>
      <c r="D95" s="18">
        <v>61.398480000000006</v>
      </c>
      <c r="E95" s="18">
        <v>223.78652</v>
      </c>
      <c r="F95" s="18">
        <v>192.15105</v>
      </c>
      <c r="G95" s="18">
        <v>167.40378</v>
      </c>
      <c r="H95" s="18">
        <v>261.03742</v>
      </c>
      <c r="I95" s="18">
        <v>192.5677</v>
      </c>
      <c r="J95" s="18">
        <v>188.57511</v>
      </c>
      <c r="K95" s="18">
        <v>182.22829000000002</v>
      </c>
      <c r="L95" s="18">
        <v>142.41224</v>
      </c>
      <c r="M95" s="18">
        <v>180.78952999999998</v>
      </c>
      <c r="N95" s="18">
        <v>179.49848</v>
      </c>
      <c r="O95" s="18">
        <v>189.97735999999998</v>
      </c>
    </row>
    <row r="96" spans="1:15" s="5" customFormat="1" ht="12.75">
      <c r="A96" s="33"/>
      <c r="B96" s="26" t="s">
        <v>74</v>
      </c>
      <c r="C96" s="36">
        <f t="shared" si="6"/>
        <v>68301.4519</v>
      </c>
      <c r="D96" s="18">
        <v>7291.709349999999</v>
      </c>
      <c r="E96" s="18">
        <v>7334.0383</v>
      </c>
      <c r="F96" s="18">
        <v>6713.14204</v>
      </c>
      <c r="G96" s="18">
        <v>5909.76437</v>
      </c>
      <c r="H96" s="18">
        <v>5053.14334</v>
      </c>
      <c r="I96" s="18">
        <v>6154.649530000001</v>
      </c>
      <c r="J96" s="18">
        <v>4431.49523</v>
      </c>
      <c r="K96" s="18">
        <v>6393.4744900000005</v>
      </c>
      <c r="L96" s="18">
        <v>5691.5138</v>
      </c>
      <c r="M96" s="18">
        <v>4524.192190000001</v>
      </c>
      <c r="N96" s="18">
        <v>3808.8327200000003</v>
      </c>
      <c r="O96" s="18">
        <v>4995.49654</v>
      </c>
    </row>
    <row r="97" spans="1:15" s="5" customFormat="1" ht="12.75">
      <c r="A97" s="33"/>
      <c r="B97" s="26" t="s">
        <v>55</v>
      </c>
      <c r="C97" s="36">
        <f t="shared" si="6"/>
        <v>10738.683280000001</v>
      </c>
      <c r="D97" s="18">
        <v>813.30876</v>
      </c>
      <c r="E97" s="18">
        <v>869.39049</v>
      </c>
      <c r="F97" s="18">
        <v>693.9999799999999</v>
      </c>
      <c r="G97" s="18">
        <v>1135.31419</v>
      </c>
      <c r="H97" s="18">
        <v>1181.28044</v>
      </c>
      <c r="I97" s="18">
        <v>883.1166999999999</v>
      </c>
      <c r="J97" s="18">
        <v>1045.9965</v>
      </c>
      <c r="K97" s="18">
        <v>965.39504</v>
      </c>
      <c r="L97" s="18">
        <v>862.08155</v>
      </c>
      <c r="M97" s="18">
        <v>934.44806</v>
      </c>
      <c r="N97" s="18">
        <v>851.63405</v>
      </c>
      <c r="O97" s="18">
        <v>502.71752000000004</v>
      </c>
    </row>
    <row r="98" spans="1:15" s="5" customFormat="1" ht="12.75">
      <c r="A98" s="33"/>
      <c r="B98" s="26" t="s">
        <v>80</v>
      </c>
      <c r="C98" s="36">
        <f t="shared" si="6"/>
        <v>449.10517</v>
      </c>
      <c r="D98" s="18">
        <v>11.62686</v>
      </c>
      <c r="E98" s="18">
        <v>11.97193</v>
      </c>
      <c r="F98" s="18">
        <v>6.704770000000001</v>
      </c>
      <c r="G98" s="18">
        <v>9.87292</v>
      </c>
      <c r="H98" s="18">
        <v>33.96563</v>
      </c>
      <c r="I98" s="18">
        <v>45.61331</v>
      </c>
      <c r="J98" s="18">
        <v>38.697449999999996</v>
      </c>
      <c r="K98" s="18">
        <v>51.53043</v>
      </c>
      <c r="L98" s="18">
        <v>29.11682</v>
      </c>
      <c r="M98" s="18">
        <v>118.78778999999999</v>
      </c>
      <c r="N98" s="18">
        <v>61.43791</v>
      </c>
      <c r="O98" s="18">
        <v>29.779349999999997</v>
      </c>
    </row>
    <row r="99" spans="1:15" s="5" customFormat="1" ht="12.75">
      <c r="A99" s="33"/>
      <c r="B99" s="26" t="s">
        <v>75</v>
      </c>
      <c r="C99" s="36">
        <f t="shared" si="6"/>
        <v>9878.473510000002</v>
      </c>
      <c r="D99" s="18">
        <v>911.54585</v>
      </c>
      <c r="E99" s="18">
        <v>825.13182</v>
      </c>
      <c r="F99" s="18">
        <v>755.38513</v>
      </c>
      <c r="G99" s="18">
        <v>726.83353</v>
      </c>
      <c r="H99" s="18">
        <v>775.4694300000001</v>
      </c>
      <c r="I99" s="18">
        <v>915.34773</v>
      </c>
      <c r="J99" s="18">
        <v>820.2689399999999</v>
      </c>
      <c r="K99" s="18">
        <v>1004.6046</v>
      </c>
      <c r="L99" s="18">
        <v>899.1186899999999</v>
      </c>
      <c r="M99" s="18">
        <v>650.44539</v>
      </c>
      <c r="N99" s="18">
        <v>603.71966</v>
      </c>
      <c r="O99" s="18">
        <v>990.60274</v>
      </c>
    </row>
    <row r="100" spans="1:15" s="5" customFormat="1" ht="12.75">
      <c r="A100" s="33"/>
      <c r="B100" s="34" t="s">
        <v>76</v>
      </c>
      <c r="C100" s="36">
        <f t="shared" si="6"/>
        <v>13808.447649999998</v>
      </c>
      <c r="D100" s="18">
        <v>1263.87111</v>
      </c>
      <c r="E100" s="18">
        <v>857.18044</v>
      </c>
      <c r="F100" s="18">
        <v>816.8854200000001</v>
      </c>
      <c r="G100" s="18">
        <v>922.22586</v>
      </c>
      <c r="H100" s="18">
        <v>1291.1489199999999</v>
      </c>
      <c r="I100" s="18">
        <v>1602.58178</v>
      </c>
      <c r="J100" s="18">
        <v>860.1612299999999</v>
      </c>
      <c r="K100" s="18">
        <v>1212.48181</v>
      </c>
      <c r="L100" s="18">
        <v>1210.788</v>
      </c>
      <c r="M100" s="18">
        <v>1113.2027</v>
      </c>
      <c r="N100" s="18">
        <v>861.76088</v>
      </c>
      <c r="O100" s="18">
        <v>1796.1595</v>
      </c>
    </row>
    <row r="101" spans="1:15" s="5" customFormat="1" ht="12.75">
      <c r="A101" s="33"/>
      <c r="B101" s="26" t="s">
        <v>79</v>
      </c>
      <c r="C101" s="36">
        <f t="shared" si="6"/>
        <v>2472.51834</v>
      </c>
      <c r="D101" s="18">
        <v>167.8462</v>
      </c>
      <c r="E101" s="18">
        <v>62.70296</v>
      </c>
      <c r="F101" s="18">
        <v>91.17192999999999</v>
      </c>
      <c r="G101" s="18">
        <v>627.6439799999999</v>
      </c>
      <c r="H101" s="18">
        <v>506.91179999999997</v>
      </c>
      <c r="I101" s="18">
        <v>69.90702999999999</v>
      </c>
      <c r="J101" s="18">
        <v>166.12965</v>
      </c>
      <c r="K101" s="18">
        <v>62.75455</v>
      </c>
      <c r="L101" s="18">
        <v>150.03738</v>
      </c>
      <c r="M101" s="18">
        <v>139.4211</v>
      </c>
      <c r="N101" s="18">
        <v>80.75483</v>
      </c>
      <c r="O101" s="18">
        <v>347.23693</v>
      </c>
    </row>
    <row r="102" spans="1:15" s="5" customFormat="1" ht="12.75">
      <c r="A102" s="33"/>
      <c r="B102" s="26" t="s">
        <v>50</v>
      </c>
      <c r="C102" s="36">
        <f t="shared" si="6"/>
        <v>638.07125</v>
      </c>
      <c r="D102" s="18">
        <v>41.73272</v>
      </c>
      <c r="E102" s="18">
        <v>65.49419</v>
      </c>
      <c r="F102" s="18">
        <v>51.86567</v>
      </c>
      <c r="G102" s="18">
        <v>51.694739999999996</v>
      </c>
      <c r="H102" s="18">
        <v>34.332519999999995</v>
      </c>
      <c r="I102" s="18">
        <v>55.455709999999996</v>
      </c>
      <c r="J102" s="18">
        <v>69.62297</v>
      </c>
      <c r="K102" s="18">
        <v>92.63278</v>
      </c>
      <c r="L102" s="18">
        <v>36.94088</v>
      </c>
      <c r="M102" s="18">
        <v>57.85799</v>
      </c>
      <c r="N102" s="18">
        <v>33.268260000000005</v>
      </c>
      <c r="O102" s="18">
        <v>47.17282</v>
      </c>
    </row>
    <row r="103" spans="1:15" ht="12.75">
      <c r="A103" s="37"/>
      <c r="B103" s="34" t="s">
        <v>7</v>
      </c>
      <c r="C103" s="36">
        <f t="shared" si="6"/>
        <v>43329.530829999996</v>
      </c>
      <c r="D103" s="18">
        <v>3441.88211</v>
      </c>
      <c r="E103" s="18">
        <v>3221.0172300000004</v>
      </c>
      <c r="F103" s="18">
        <v>3266.13694</v>
      </c>
      <c r="G103" s="18">
        <v>3926.3328300000003</v>
      </c>
      <c r="H103" s="18">
        <v>4602.22252</v>
      </c>
      <c r="I103" s="18">
        <v>3860.1854699999994</v>
      </c>
      <c r="J103" s="18">
        <v>2663.7258100000004</v>
      </c>
      <c r="K103" s="18">
        <v>3834.3207500000003</v>
      </c>
      <c r="L103" s="18">
        <v>3022.13712</v>
      </c>
      <c r="M103" s="18">
        <v>4058.2854</v>
      </c>
      <c r="N103" s="18">
        <v>3277.13487</v>
      </c>
      <c r="O103" s="18">
        <v>4156.14978</v>
      </c>
    </row>
    <row r="104" spans="1:15" s="6" customFormat="1" ht="12.7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2.75">
      <c r="A105" s="41" t="s">
        <v>10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2.75">
      <c r="A106" s="19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</sheetData>
  <sheetProtection/>
  <mergeCells count="2">
    <mergeCell ref="A4:B6"/>
    <mergeCell ref="C4:O4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11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mgarciau</cp:lastModifiedBy>
  <cp:lastPrinted>2014-02-21T17:08:07Z</cp:lastPrinted>
  <dcterms:created xsi:type="dcterms:W3CDTF">2003-10-02T14:32:46Z</dcterms:created>
  <dcterms:modified xsi:type="dcterms:W3CDTF">2014-02-21T17:09:22Z</dcterms:modified>
  <cp:category/>
  <cp:version/>
  <cp:contentType/>
  <cp:contentStatus/>
</cp:coreProperties>
</file>